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<sst xmlns="http://schemas.openxmlformats.org/spreadsheetml/2006/main" count="294" uniqueCount="262">
  <si>
    <t>рабовладельческий</t>
  </si>
  <si>
    <t>Тест умственного развития (ТУР)</t>
  </si>
  <si>
    <t>Общая инструкция</t>
  </si>
  <si>
    <t>Первая серия . Инструкция.</t>
  </si>
  <si>
    <t xml:space="preserve">     Стимульный материал</t>
  </si>
  <si>
    <t>буржуазия</t>
  </si>
  <si>
    <t>рабовладельцы</t>
  </si>
  <si>
    <t>наёмные рабочие</t>
  </si>
  <si>
    <t>пленные</t>
  </si>
  <si>
    <t>крепостные крестьяне</t>
  </si>
  <si>
    <t>личная свобода</t>
  </si>
  <si>
    <t>неравенство</t>
  </si>
  <si>
    <t>частная собственность</t>
  </si>
  <si>
    <t>феодальный строй</t>
  </si>
  <si>
    <t>социализм</t>
  </si>
  <si>
    <t>капитализм</t>
  </si>
  <si>
    <t>рабы</t>
  </si>
  <si>
    <t>Роза - цветок = капиталист - …</t>
  </si>
  <si>
    <t>эксплуатация</t>
  </si>
  <si>
    <t>рабочие</t>
  </si>
  <si>
    <t>класс</t>
  </si>
  <si>
    <t>фабрика</t>
  </si>
  <si>
    <t>Война - смерть = частная собственность - …</t>
  </si>
  <si>
    <t>феодализм</t>
  </si>
  <si>
    <t>Стихотворение - поэзия = рассказ - …</t>
  </si>
  <si>
    <t>книга</t>
  </si>
  <si>
    <t>писатель</t>
  </si>
  <si>
    <t>повесть</t>
  </si>
  <si>
    <t>предложение</t>
  </si>
  <si>
    <t>проза</t>
  </si>
  <si>
    <t>Старт - финиш = пролог - …</t>
  </si>
  <si>
    <t>заголовок</t>
  </si>
  <si>
    <t>введение</t>
  </si>
  <si>
    <t>кульминация</t>
  </si>
  <si>
    <t>действие</t>
  </si>
  <si>
    <t>эпилог</t>
  </si>
  <si>
    <t>Роман - глава = стихотворение - …</t>
  </si>
  <si>
    <t>поэма</t>
  </si>
  <si>
    <t>рифма</t>
  </si>
  <si>
    <t>строфа</t>
  </si>
  <si>
    <t>ритм</t>
  </si>
  <si>
    <t>жанр</t>
  </si>
  <si>
    <t>Числительное - количество = глагол - …</t>
  </si>
  <si>
    <t>идти</t>
  </si>
  <si>
    <t>причастие</t>
  </si>
  <si>
    <t>части речи</t>
  </si>
  <si>
    <t>спрягать</t>
  </si>
  <si>
    <t>Глагол - спрягать  - существительное - …</t>
  </si>
  <si>
    <t>изменять</t>
  </si>
  <si>
    <t>образовывать</t>
  </si>
  <si>
    <t>употреблять</t>
  </si>
  <si>
    <t>склонять</t>
  </si>
  <si>
    <t>писать</t>
  </si>
  <si>
    <t>Колумб - путешественник = землятресение - …</t>
  </si>
  <si>
    <t>первооткрыватель</t>
  </si>
  <si>
    <t>образование гор</t>
  </si>
  <si>
    <t>извержение</t>
  </si>
  <si>
    <t>жертвы</t>
  </si>
  <si>
    <t>природное явление</t>
  </si>
  <si>
    <t>Север - юг = осадки - …</t>
  </si>
  <si>
    <t>пустыня</t>
  </si>
  <si>
    <t>полюс</t>
  </si>
  <si>
    <t>дождь</t>
  </si>
  <si>
    <t>засуха</t>
  </si>
  <si>
    <t>климат</t>
  </si>
  <si>
    <t>Папоротник - спора = сосна - …</t>
  </si>
  <si>
    <t>шишка</t>
  </si>
  <si>
    <t>иголка</t>
  </si>
  <si>
    <t>растение</t>
  </si>
  <si>
    <t>семя</t>
  </si>
  <si>
    <t>ель</t>
  </si>
  <si>
    <t>Растение - стебель = клетка - …</t>
  </si>
  <si>
    <t>ядро</t>
  </si>
  <si>
    <t>хромосома</t>
  </si>
  <si>
    <t>белок</t>
  </si>
  <si>
    <t>фермент</t>
  </si>
  <si>
    <t>деление</t>
  </si>
  <si>
    <t>Понижение атмосферного давления - осадки = антициклон - …</t>
  </si>
  <si>
    <t>ясная погода</t>
  </si>
  <si>
    <t>циклон</t>
  </si>
  <si>
    <t>влажность</t>
  </si>
  <si>
    <t>метеослужба</t>
  </si>
  <si>
    <t>Фигура - треугольник = состояние вещества - …</t>
  </si>
  <si>
    <t>жидкость</t>
  </si>
  <si>
    <t>движение</t>
  </si>
  <si>
    <t>температура</t>
  </si>
  <si>
    <t>вода</t>
  </si>
  <si>
    <t>молекула</t>
  </si>
  <si>
    <t>Прямоугольник - плоскость = куб - …</t>
  </si>
  <si>
    <t>пространство</t>
  </si>
  <si>
    <t>ребро</t>
  </si>
  <si>
    <t>высота</t>
  </si>
  <si>
    <t>треугольник</t>
  </si>
  <si>
    <t>сторона</t>
  </si>
  <si>
    <t>Диаметр - радиус = окружность - …</t>
  </si>
  <si>
    <t>дуга</t>
  </si>
  <si>
    <t>сегмент</t>
  </si>
  <si>
    <t>отрезок</t>
  </si>
  <si>
    <t>линия</t>
  </si>
  <si>
    <t>круг</t>
  </si>
  <si>
    <t>Холодно - горячо = движение - …</t>
  </si>
  <si>
    <t>инерция</t>
  </si>
  <si>
    <t>воздух</t>
  </si>
  <si>
    <t>покой</t>
  </si>
  <si>
    <t>взаимодействие</t>
  </si>
  <si>
    <t>Слагаемые - сумма = множители - …</t>
  </si>
  <si>
    <t>разность</t>
  </si>
  <si>
    <t>делитель</t>
  </si>
  <si>
    <t>умножение</t>
  </si>
  <si>
    <t>число</t>
  </si>
  <si>
    <t>Вторая серия . Инструкция.</t>
  </si>
  <si>
    <t>рабовладелец</t>
  </si>
  <si>
    <t>крестьянин</t>
  </si>
  <si>
    <t>рабочий</t>
  </si>
  <si>
    <t>ремесленник</t>
  </si>
  <si>
    <t>психология</t>
  </si>
  <si>
    <t>педагогика</t>
  </si>
  <si>
    <t>медицина</t>
  </si>
  <si>
    <t>техника</t>
  </si>
  <si>
    <t>Кутузов</t>
  </si>
  <si>
    <t>Суворов</t>
  </si>
  <si>
    <t>Ушаков</t>
  </si>
  <si>
    <t>Жуков</t>
  </si>
  <si>
    <t>император</t>
  </si>
  <si>
    <t>король</t>
  </si>
  <si>
    <t>царь</t>
  </si>
  <si>
    <t>вождь</t>
  </si>
  <si>
    <t>дворянин</t>
  </si>
  <si>
    <t>телевидение</t>
  </si>
  <si>
    <t>радио</t>
  </si>
  <si>
    <t>газеты</t>
  </si>
  <si>
    <t>кинематограф</t>
  </si>
  <si>
    <t>журналы</t>
  </si>
  <si>
    <t>приставка</t>
  </si>
  <si>
    <t>предлог</t>
  </si>
  <si>
    <t>суффикс</t>
  </si>
  <si>
    <t>корень</t>
  </si>
  <si>
    <t>пословица</t>
  </si>
  <si>
    <t>стихотворение</t>
  </si>
  <si>
    <t>рассказ</t>
  </si>
  <si>
    <t>Ахматова</t>
  </si>
  <si>
    <t>Блок</t>
  </si>
  <si>
    <t>Васнецов</t>
  </si>
  <si>
    <t>Гумилёв</t>
  </si>
  <si>
    <t>Маяковский</t>
  </si>
  <si>
    <t>пролог</t>
  </si>
  <si>
    <t>информация</t>
  </si>
  <si>
    <t>развязка</t>
  </si>
  <si>
    <t>описание</t>
  </si>
  <si>
    <t>сравнение</t>
  </si>
  <si>
    <t>характеристика</t>
  </si>
  <si>
    <t>сказка</t>
  </si>
  <si>
    <t>иносказание</t>
  </si>
  <si>
    <t>барометр</t>
  </si>
  <si>
    <t>флюгель</t>
  </si>
  <si>
    <t>термометр</t>
  </si>
  <si>
    <t>компас</t>
  </si>
  <si>
    <t>азимут</t>
  </si>
  <si>
    <t>цитоплазма</t>
  </si>
  <si>
    <t>питание</t>
  </si>
  <si>
    <t>рост</t>
  </si>
  <si>
    <t>раздражимость</t>
  </si>
  <si>
    <t>размножение</t>
  </si>
  <si>
    <t>Линней</t>
  </si>
  <si>
    <t>Павлов</t>
  </si>
  <si>
    <t>Шишкин</t>
  </si>
  <si>
    <t>Пастер</t>
  </si>
  <si>
    <t>Дарвин</t>
  </si>
  <si>
    <t>аорта</t>
  </si>
  <si>
    <t>вена</t>
  </si>
  <si>
    <t>сердце</t>
  </si>
  <si>
    <t>артерия</t>
  </si>
  <si>
    <t>капилляр</t>
  </si>
  <si>
    <t>углекислый газ</t>
  </si>
  <si>
    <t>свет</t>
  </si>
  <si>
    <t>крахмал</t>
  </si>
  <si>
    <t>хлорофилл</t>
  </si>
  <si>
    <t>длина</t>
  </si>
  <si>
    <t>квадрат</t>
  </si>
  <si>
    <t>Ньютон</t>
  </si>
  <si>
    <t>Эйнштейн</t>
  </si>
  <si>
    <t>Ландау</t>
  </si>
  <si>
    <t>Алфёров</t>
  </si>
  <si>
    <t>метр</t>
  </si>
  <si>
    <t>масса</t>
  </si>
  <si>
    <t>объём</t>
  </si>
  <si>
    <t>скорость</t>
  </si>
  <si>
    <t>колебание</t>
  </si>
  <si>
    <t>сила</t>
  </si>
  <si>
    <t>вес</t>
  </si>
  <si>
    <t>плотность</t>
  </si>
  <si>
    <t>прямая</t>
  </si>
  <si>
    <t>ромб</t>
  </si>
  <si>
    <t>прямоугольник</t>
  </si>
  <si>
    <t>Третья серия . Инструкция.</t>
  </si>
  <si>
    <t>Феодализм - капитализм</t>
  </si>
  <si>
    <t>Школа - институт</t>
  </si>
  <si>
    <t>Монархия - демократия</t>
  </si>
  <si>
    <t>Христианство - ислам</t>
  </si>
  <si>
    <t>Радио - телевидение</t>
  </si>
  <si>
    <t>Сказка - былина</t>
  </si>
  <si>
    <t>Глагол - прилагательное</t>
  </si>
  <si>
    <t>Классцизм - реализм</t>
  </si>
  <si>
    <t>Метафора - гипербола</t>
  </si>
  <si>
    <t>Анапест - дактиль</t>
  </si>
  <si>
    <t>Азия - Африка</t>
  </si>
  <si>
    <t>Сердце - артерия</t>
  </si>
  <si>
    <t>Цунами - ураган</t>
  </si>
  <si>
    <t>Жиры - белки</t>
  </si>
  <si>
    <t>Канал - плотина</t>
  </si>
  <si>
    <t>Сумма - произведение</t>
  </si>
  <si>
    <t>Газ - жидкость</t>
  </si>
  <si>
    <t>Гипотенуза - катет</t>
  </si>
  <si>
    <t>Ампер - вольт</t>
  </si>
  <si>
    <t>Сила тока - напряжение</t>
  </si>
  <si>
    <t>Четвёртая серия . Инструкция.</t>
  </si>
  <si>
    <t>Социально-экономическая направленность</t>
  </si>
  <si>
    <t>Правильный ответ</t>
  </si>
  <si>
    <t>Ваш ответ</t>
  </si>
  <si>
    <t>Общественный строй, общественно-экономическая формация</t>
  </si>
  <si>
    <t>Образовательные учреждения, учебные заведения</t>
  </si>
  <si>
    <t>Форма правления</t>
  </si>
  <si>
    <t>Мировые религии</t>
  </si>
  <si>
    <t>Средства массовой информации</t>
  </si>
  <si>
    <t>Филологическая направленность</t>
  </si>
  <si>
    <t>Фольклор, народное творчество</t>
  </si>
  <si>
    <t>Части речи</t>
  </si>
  <si>
    <t>Направления в литературе и искусстве</t>
  </si>
  <si>
    <t>Литературные приемы, выразительные средства языка</t>
  </si>
  <si>
    <t>Стихотворный размер</t>
  </si>
  <si>
    <t>Физико-математическая направленность</t>
  </si>
  <si>
    <t>Результат математических действий, вычислений</t>
  </si>
  <si>
    <t>Агрегатное состояние вещества</t>
  </si>
  <si>
    <t>Стороны треугольника</t>
  </si>
  <si>
    <t>Единицы измерения</t>
  </si>
  <si>
    <t>Характеристики электрического тока</t>
  </si>
  <si>
    <t>Естественно-научная направленность</t>
  </si>
  <si>
    <t>Части света</t>
  </si>
  <si>
    <t>Органы кровообращения</t>
  </si>
  <si>
    <t>Стихийное бедствие</t>
  </si>
  <si>
    <t>Водные сооружения</t>
  </si>
  <si>
    <t>Органические вещества</t>
  </si>
  <si>
    <t>В течение урока Вы должны выполнить 4 серии заданий, каждая из которых содержит по двадцать вопросов. Каждый вопрос имеет только один  правильный ответ. Ориентировочное время, которое Вы можете затратить на каждую серию, 8-10 минут. Перед выполнением очередной серии заданий внимательно прочитайте инструкцию к ней.  Ответы следует записывать справа от номера вопроса в ячейку желтого цвета. Если Вы не знаете ответа на вопрос, не старайтесь его угадать - поставьте прочерк в соответствующей клетке бланка и переходите к следующему вопросу.</t>
  </si>
  <si>
    <t>Рабовладельцы - буржуазия = рабы - ...</t>
  </si>
  <si>
    <t>Богадство- бедность = крепостная зависимость -…</t>
  </si>
  <si>
    <t>Первобытнообщинный строй - рабовладельческий строй = рабовладельческий строй - …</t>
  </si>
  <si>
    <t>Даны 5 слов, 4 из которых объединены общим признаком. Найдите слово, которое не имеет этого признака, и отметьте его номер в ячейке желтого цвета.</t>
  </si>
  <si>
    <t>социология</t>
  </si>
  <si>
    <t>Пирогов</t>
  </si>
  <si>
    <t>окончание</t>
  </si>
  <si>
    <t>Числа в каждом ряду расположены по определённому правилу. Вы должны понять эту закономерность и записать в ячейке желтого цвета число, которое продолжает этот числовой ряд. В некоторых случаях для того, чтобы найти закономерность, необходимо мысленно выполнять арифметические действия.</t>
  </si>
  <si>
    <t>Всего баллов за тест</t>
  </si>
  <si>
    <t>произведение</t>
  </si>
  <si>
    <t>раб</t>
  </si>
  <si>
    <t>Добавьте по два балла за правильное или близкое по значению выражение в определениях данных с 41 по 45 вопросы</t>
  </si>
  <si>
    <t>Добавьте по два балла за правильное или близкое по значению выражение в определениях данных с 46 по 50 вопросы</t>
  </si>
  <si>
    <t>Добавьте по два балла за правильное или близкое по значению выражение в определениях данных с 56 по 60 вопросы</t>
  </si>
  <si>
    <t>Добавьте по два балла за правильное или близкое по значению выражение в определениях данных с 51 по 55 вопросы</t>
  </si>
  <si>
    <t>Общий балл по направлению</t>
  </si>
  <si>
    <t>Фамилия имя, класс</t>
  </si>
  <si>
    <t>Даны 3 слова: 1-е и 2-е связаны между собой по смыслу. Из 5-и предложеннных вариантов найдите слово, связанное по смыслу с 3-м. В выделенную ячейку бланка ответов запишите цифру, соответствующую выбранному слову.</t>
  </si>
  <si>
    <t>Даны пары слов.Нужно определить, что между ними общего, и назвать этот признак словом или словосочетанием, записав ответ в выделенной ячейке. Старайтесь найти наиболее существенные общие признаки для обоих слов.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</si>
</sst>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20"/>
      <color indexed="10"/>
      <name val="Arial Cyr"/>
      <family val="0"/>
    </font>
    <font>
      <b/>
      <i/>
      <u val="single"/>
      <sz val="14"/>
      <name val="Arial Cyr"/>
      <family val="0"/>
    </font>
    <font>
      <sz val="18"/>
      <name val="Arial Cyr"/>
      <family val="0"/>
    </font>
    <font>
      <sz val="26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4" borderId="0" xfId="0" applyFont="1" applyFill="1" applyAlignment="1">
      <alignment horizontal="center"/>
    </xf>
    <xf numFmtId="0" fontId="8" fillId="24" borderId="0" xfId="0" applyFont="1" applyFill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24" borderId="0" xfId="0" applyFill="1" applyAlignment="1" applyProtection="1">
      <alignment horizontal="center" vertical="center" wrapText="1"/>
      <protection locked="0"/>
    </xf>
    <xf numFmtId="0" fontId="0" fillId="24" borderId="1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9"/>
  <sheetViews>
    <sheetView tabSelected="1" zoomScalePageLayoutView="0" workbookViewId="0" topLeftCell="A1">
      <selection activeCell="I333" sqref="I333:I352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12.875" style="0" customWidth="1"/>
    <col min="4" max="4" width="9.625" style="0" customWidth="1"/>
    <col min="5" max="5" width="9.75390625" style="0" customWidth="1"/>
    <col min="6" max="6" width="9.00390625" style="0" customWidth="1"/>
    <col min="7" max="7" width="10.125" style="1" customWidth="1"/>
    <col min="8" max="8" width="9.125" style="0" hidden="1" customWidth="1"/>
  </cols>
  <sheetData>
    <row r="1" ht="12.75">
      <c r="G1" s="2"/>
    </row>
    <row r="2" spans="2:7" ht="25.5" customHeight="1">
      <c r="B2" s="11" t="s">
        <v>1</v>
      </c>
      <c r="C2" s="11"/>
      <c r="D2" s="11"/>
      <c r="E2" s="11"/>
      <c r="F2" s="11"/>
      <c r="G2" s="11"/>
    </row>
    <row r="3" ht="12.75">
      <c r="G3" s="2"/>
    </row>
    <row r="4" spans="2:7" ht="21" customHeight="1">
      <c r="B4" s="27" t="s">
        <v>2</v>
      </c>
      <c r="C4" s="27"/>
      <c r="D4" s="27"/>
      <c r="E4" s="27"/>
      <c r="G4" s="2"/>
    </row>
    <row r="5" spans="2:18" ht="12.75" customHeight="1">
      <c r="B5" s="25" t="s">
        <v>242</v>
      </c>
      <c r="C5" s="25"/>
      <c r="D5" s="25"/>
      <c r="E5" s="25"/>
      <c r="F5" s="25"/>
      <c r="G5" s="25"/>
      <c r="H5" s="25"/>
      <c r="I5" s="25"/>
      <c r="J5" s="25"/>
      <c r="K5" s="25"/>
      <c r="L5" s="7"/>
      <c r="M5" s="7"/>
      <c r="N5" s="7"/>
      <c r="O5" s="7"/>
      <c r="P5" s="7"/>
      <c r="Q5" s="7"/>
      <c r="R5" s="7"/>
    </row>
    <row r="6" spans="2:18" ht="23.2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7"/>
      <c r="M6" s="7"/>
      <c r="N6" s="7"/>
      <c r="O6" s="7"/>
      <c r="P6" s="7"/>
      <c r="Q6" s="7"/>
      <c r="R6" s="7"/>
    </row>
    <row r="7" spans="2:18" ht="55.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7"/>
      <c r="M7" s="7"/>
      <c r="N7" s="7"/>
      <c r="O7" s="7"/>
      <c r="P7" s="7"/>
      <c r="Q7" s="7"/>
      <c r="R7" s="7"/>
    </row>
    <row r="8" spans="2:7" ht="22.5" customHeight="1">
      <c r="B8" s="8" t="s">
        <v>3</v>
      </c>
      <c r="C8" s="5"/>
      <c r="G8" s="2"/>
    </row>
    <row r="9" spans="2:22" ht="48.75" customHeight="1">
      <c r="B9" s="25" t="s">
        <v>260</v>
      </c>
      <c r="C9" s="25"/>
      <c r="D9" s="25"/>
      <c r="E9" s="25"/>
      <c r="F9" s="25"/>
      <c r="G9" s="25"/>
      <c r="H9" s="25"/>
      <c r="I9" s="25"/>
      <c r="J9" s="25"/>
      <c r="K9" s="25"/>
      <c r="L9" s="7"/>
      <c r="M9" s="7"/>
      <c r="N9" s="7"/>
      <c r="O9" s="7"/>
      <c r="P9" s="7"/>
      <c r="Q9" s="7"/>
      <c r="R9" s="7"/>
      <c r="S9" s="3"/>
      <c r="T9" s="3"/>
      <c r="U9" s="3"/>
      <c r="V9" s="3"/>
    </row>
    <row r="10" spans="2:22" ht="29.25" customHeight="1">
      <c r="B10" s="22" t="s">
        <v>259</v>
      </c>
      <c r="C10" s="22"/>
      <c r="D10" s="22"/>
      <c r="E10" s="23"/>
      <c r="F10" s="23"/>
      <c r="G10" s="23"/>
      <c r="H10" s="23"/>
      <c r="I10" s="23"/>
      <c r="J10" s="21"/>
      <c r="K10" s="21"/>
      <c r="L10" s="7"/>
      <c r="M10" s="7"/>
      <c r="N10" s="7"/>
      <c r="O10" s="7"/>
      <c r="P10" s="7"/>
      <c r="Q10" s="7"/>
      <c r="R10" s="7"/>
      <c r="S10" s="3"/>
      <c r="T10" s="3"/>
      <c r="U10" s="3"/>
      <c r="V10" s="3"/>
    </row>
    <row r="11" ht="13.5" thickBot="1">
      <c r="G11" s="2"/>
    </row>
    <row r="12" spans="1:8" ht="13.5" thickBot="1">
      <c r="A12" s="4">
        <v>1</v>
      </c>
      <c r="B12" s="4" t="s">
        <v>243</v>
      </c>
      <c r="G12" s="9"/>
      <c r="H12">
        <f>IF(G12=4,1,0)</f>
        <v>0</v>
      </c>
    </row>
    <row r="13" spans="2:7" ht="12.75">
      <c r="B13">
        <v>1</v>
      </c>
      <c r="C13" t="s">
        <v>0</v>
      </c>
      <c r="G13" s="2"/>
    </row>
    <row r="14" spans="2:7" ht="12.75">
      <c r="B14">
        <v>2</v>
      </c>
      <c r="C14" t="s">
        <v>5</v>
      </c>
      <c r="G14" s="2"/>
    </row>
    <row r="15" spans="2:7" ht="12.75">
      <c r="B15">
        <v>3</v>
      </c>
      <c r="C15" t="s">
        <v>6</v>
      </c>
      <c r="G15" s="2"/>
    </row>
    <row r="16" spans="2:7" ht="12.75">
      <c r="B16">
        <v>4</v>
      </c>
      <c r="C16" t="s">
        <v>7</v>
      </c>
      <c r="G16" s="2"/>
    </row>
    <row r="17" spans="2:7" ht="12.75">
      <c r="B17">
        <v>5</v>
      </c>
      <c r="C17" t="s">
        <v>8</v>
      </c>
      <c r="G17" s="2"/>
    </row>
    <row r="18" ht="13.5" thickBot="1">
      <c r="G18" s="2"/>
    </row>
    <row r="19" spans="1:8" ht="13.5" thickBot="1">
      <c r="A19" s="4">
        <v>2</v>
      </c>
      <c r="B19" s="4" t="s">
        <v>244</v>
      </c>
      <c r="G19" s="9"/>
      <c r="H19">
        <f>IF(G19=2,1,0)</f>
        <v>0</v>
      </c>
    </row>
    <row r="20" spans="2:7" ht="12.75">
      <c r="B20">
        <v>1</v>
      </c>
      <c r="C20" t="s">
        <v>9</v>
      </c>
      <c r="G20" s="2"/>
    </row>
    <row r="21" spans="2:7" ht="12.75">
      <c r="B21">
        <v>2</v>
      </c>
      <c r="C21" t="s">
        <v>10</v>
      </c>
      <c r="G21" s="2"/>
    </row>
    <row r="22" spans="2:7" ht="12.75">
      <c r="B22">
        <v>3</v>
      </c>
      <c r="C22" t="s">
        <v>11</v>
      </c>
      <c r="G22" s="2"/>
    </row>
    <row r="23" spans="2:7" ht="12.75">
      <c r="B23">
        <v>4</v>
      </c>
      <c r="C23" t="s">
        <v>12</v>
      </c>
      <c r="G23" s="2"/>
    </row>
    <row r="24" spans="2:7" ht="12.75">
      <c r="B24">
        <v>5</v>
      </c>
      <c r="C24" t="s">
        <v>13</v>
      </c>
      <c r="G24" s="2"/>
    </row>
    <row r="25" ht="13.5" thickBot="1">
      <c r="G25" s="2"/>
    </row>
    <row r="26" spans="1:8" ht="42" customHeight="1" thickBot="1">
      <c r="A26" s="4">
        <v>3</v>
      </c>
      <c r="B26" s="28" t="s">
        <v>245</v>
      </c>
      <c r="C26" s="28"/>
      <c r="D26" s="28"/>
      <c r="E26" s="28"/>
      <c r="F26" s="28"/>
      <c r="G26" s="9"/>
      <c r="H26">
        <f>IF(G26=5,1,0)</f>
        <v>0</v>
      </c>
    </row>
    <row r="27" spans="2:7" ht="12.75">
      <c r="B27">
        <v>1</v>
      </c>
      <c r="C27" t="s">
        <v>14</v>
      </c>
      <c r="G27" s="2"/>
    </row>
    <row r="28" spans="2:7" ht="12.75">
      <c r="B28">
        <v>2</v>
      </c>
      <c r="C28" t="s">
        <v>15</v>
      </c>
      <c r="G28" s="2"/>
    </row>
    <row r="29" spans="2:7" ht="12.75">
      <c r="B29">
        <v>3</v>
      </c>
      <c r="C29" t="s">
        <v>11</v>
      </c>
      <c r="G29" s="2"/>
    </row>
    <row r="30" spans="2:7" ht="12.75">
      <c r="B30">
        <v>4</v>
      </c>
      <c r="C30" t="s">
        <v>16</v>
      </c>
      <c r="G30" s="2"/>
    </row>
    <row r="31" spans="2:7" ht="12.75">
      <c r="B31">
        <v>5</v>
      </c>
      <c r="C31" t="s">
        <v>23</v>
      </c>
      <c r="G31" s="2"/>
    </row>
    <row r="32" ht="13.5" thickBot="1">
      <c r="G32" s="2"/>
    </row>
    <row r="33" spans="1:8" ht="13.5" thickBot="1">
      <c r="A33" s="4">
        <v>4</v>
      </c>
      <c r="B33" s="4" t="s">
        <v>17</v>
      </c>
      <c r="C33" s="4"/>
      <c r="G33" s="9"/>
      <c r="H33">
        <f>IF(G33=4,1,0)</f>
        <v>0</v>
      </c>
    </row>
    <row r="34" spans="2:7" ht="12.75">
      <c r="B34">
        <v>1</v>
      </c>
      <c r="C34" t="s">
        <v>18</v>
      </c>
      <c r="G34" s="2"/>
    </row>
    <row r="35" spans="2:7" ht="12.75">
      <c r="B35">
        <v>2</v>
      </c>
      <c r="C35" t="s">
        <v>19</v>
      </c>
      <c r="G35" s="2"/>
    </row>
    <row r="36" spans="2:7" ht="12.75">
      <c r="B36">
        <v>3</v>
      </c>
      <c r="C36" t="s">
        <v>15</v>
      </c>
      <c r="G36" s="2"/>
    </row>
    <row r="37" spans="2:7" ht="12.75">
      <c r="B37">
        <v>4</v>
      </c>
      <c r="C37" t="s">
        <v>20</v>
      </c>
      <c r="G37" s="2"/>
    </row>
    <row r="38" spans="2:7" ht="12.75">
      <c r="B38">
        <v>5</v>
      </c>
      <c r="C38" t="s">
        <v>21</v>
      </c>
      <c r="G38" s="2"/>
    </row>
    <row r="39" ht="13.5" thickBot="1">
      <c r="G39" s="2"/>
    </row>
    <row r="40" spans="1:8" ht="13.5" thickBot="1">
      <c r="A40" s="4">
        <v>5</v>
      </c>
      <c r="B40" s="4" t="s">
        <v>22</v>
      </c>
      <c r="C40" s="4"/>
      <c r="G40" s="9"/>
      <c r="H40">
        <f>IF(G40=3,1,0)</f>
        <v>0</v>
      </c>
    </row>
    <row r="41" spans="2:7" ht="12.75">
      <c r="B41">
        <v>1</v>
      </c>
      <c r="C41" t="s">
        <v>23</v>
      </c>
      <c r="G41" s="2"/>
    </row>
    <row r="42" spans="2:7" ht="12.75">
      <c r="B42">
        <v>2</v>
      </c>
      <c r="C42" t="s">
        <v>15</v>
      </c>
      <c r="G42" s="2"/>
    </row>
    <row r="43" spans="2:7" ht="12.75">
      <c r="B43">
        <v>3</v>
      </c>
      <c r="C43" t="s">
        <v>11</v>
      </c>
      <c r="G43" s="2"/>
    </row>
    <row r="44" spans="2:7" ht="12.75">
      <c r="B44">
        <v>4</v>
      </c>
      <c r="C44" t="s">
        <v>16</v>
      </c>
      <c r="G44" s="2"/>
    </row>
    <row r="45" spans="2:7" ht="12.75">
      <c r="B45">
        <v>5</v>
      </c>
      <c r="C45" t="s">
        <v>9</v>
      </c>
      <c r="G45" s="2"/>
    </row>
    <row r="46" ht="13.5" thickBot="1">
      <c r="G46" s="2"/>
    </row>
    <row r="47" spans="1:8" ht="13.5" thickBot="1">
      <c r="A47" s="4">
        <v>6</v>
      </c>
      <c r="B47" s="4" t="s">
        <v>24</v>
      </c>
      <c r="G47" s="9"/>
      <c r="H47">
        <f>IF(G47=5,1,0)</f>
        <v>0</v>
      </c>
    </row>
    <row r="48" spans="2:7" ht="12.75">
      <c r="B48">
        <v>1</v>
      </c>
      <c r="C48" t="s">
        <v>25</v>
      </c>
      <c r="G48" s="2"/>
    </row>
    <row r="49" spans="2:7" ht="12.75">
      <c r="B49">
        <v>2</v>
      </c>
      <c r="C49" t="s">
        <v>26</v>
      </c>
      <c r="G49" s="2"/>
    </row>
    <row r="50" spans="2:7" ht="12.75">
      <c r="B50">
        <v>3</v>
      </c>
      <c r="C50" t="s">
        <v>27</v>
      </c>
      <c r="G50" s="2"/>
    </row>
    <row r="51" spans="2:7" ht="12.75">
      <c r="B51">
        <v>4</v>
      </c>
      <c r="C51" t="s">
        <v>28</v>
      </c>
      <c r="G51" s="2"/>
    </row>
    <row r="52" spans="2:7" ht="12.75">
      <c r="B52">
        <v>5</v>
      </c>
      <c r="C52" t="s">
        <v>29</v>
      </c>
      <c r="G52" s="2"/>
    </row>
    <row r="53" ht="13.5" thickBot="1">
      <c r="G53" s="2"/>
    </row>
    <row r="54" spans="1:8" ht="13.5" thickBot="1">
      <c r="A54" s="4">
        <v>7</v>
      </c>
      <c r="B54" s="4" t="s">
        <v>30</v>
      </c>
      <c r="C54" s="4"/>
      <c r="G54" s="9"/>
      <c r="H54">
        <f>IF(G54=5,1,0)</f>
        <v>0</v>
      </c>
    </row>
    <row r="55" spans="2:7" ht="12.75">
      <c r="B55">
        <v>1</v>
      </c>
      <c r="C55" t="s">
        <v>31</v>
      </c>
      <c r="G55" s="2"/>
    </row>
    <row r="56" spans="2:7" ht="12.75">
      <c r="B56">
        <v>2</v>
      </c>
      <c r="C56" t="s">
        <v>32</v>
      </c>
      <c r="G56" s="2"/>
    </row>
    <row r="57" spans="2:7" ht="12.75">
      <c r="B57">
        <v>3</v>
      </c>
      <c r="C57" t="s">
        <v>33</v>
      </c>
      <c r="G57" s="2"/>
    </row>
    <row r="58" spans="2:7" ht="12.75">
      <c r="B58">
        <v>4</v>
      </c>
      <c r="C58" t="s">
        <v>34</v>
      </c>
      <c r="G58" s="2"/>
    </row>
    <row r="59" spans="2:7" ht="12.75">
      <c r="B59">
        <v>5</v>
      </c>
      <c r="C59" t="s">
        <v>35</v>
      </c>
      <c r="G59" s="2"/>
    </row>
    <row r="60" ht="13.5" thickBot="1">
      <c r="G60" s="2"/>
    </row>
    <row r="61" spans="1:8" ht="13.5" thickBot="1">
      <c r="A61" s="4">
        <v>8</v>
      </c>
      <c r="B61" s="4" t="s">
        <v>36</v>
      </c>
      <c r="G61" s="9"/>
      <c r="H61">
        <f>IF(G61=3,1,0)</f>
        <v>0</v>
      </c>
    </row>
    <row r="62" spans="2:7" ht="12.75">
      <c r="B62">
        <v>1</v>
      </c>
      <c r="C62" t="s">
        <v>37</v>
      </c>
      <c r="G62" s="2"/>
    </row>
    <row r="63" spans="2:7" ht="12.75">
      <c r="B63">
        <v>2</v>
      </c>
      <c r="C63" t="s">
        <v>38</v>
      </c>
      <c r="G63" s="2"/>
    </row>
    <row r="64" spans="2:7" ht="12.75">
      <c r="B64">
        <v>3</v>
      </c>
      <c r="C64" t="s">
        <v>39</v>
      </c>
      <c r="G64" s="2"/>
    </row>
    <row r="65" spans="2:7" ht="12.75">
      <c r="B65">
        <v>4</v>
      </c>
      <c r="C65" t="s">
        <v>40</v>
      </c>
      <c r="G65" s="2"/>
    </row>
    <row r="66" spans="2:7" ht="12.75">
      <c r="B66">
        <v>5</v>
      </c>
      <c r="C66" t="s">
        <v>41</v>
      </c>
      <c r="G66" s="2"/>
    </row>
    <row r="67" ht="13.5" thickBot="1">
      <c r="G67" s="2"/>
    </row>
    <row r="68" spans="1:8" ht="13.5" thickBot="1">
      <c r="A68" s="4">
        <v>9</v>
      </c>
      <c r="B68" s="4" t="s">
        <v>42</v>
      </c>
      <c r="G68" s="9"/>
      <c r="H68">
        <f>IF(G68=2,1,0)</f>
        <v>0</v>
      </c>
    </row>
    <row r="69" spans="2:7" ht="12.75">
      <c r="B69">
        <v>1</v>
      </c>
      <c r="C69" t="s">
        <v>43</v>
      </c>
      <c r="G69" s="2"/>
    </row>
    <row r="70" spans="2:7" ht="12.75">
      <c r="B70">
        <v>2</v>
      </c>
      <c r="C70" t="s">
        <v>34</v>
      </c>
      <c r="G70" s="2"/>
    </row>
    <row r="71" spans="2:7" ht="12.75">
      <c r="B71">
        <v>3</v>
      </c>
      <c r="C71" t="s">
        <v>44</v>
      </c>
      <c r="G71" s="2"/>
    </row>
    <row r="72" spans="2:7" ht="12.75">
      <c r="B72">
        <v>4</v>
      </c>
      <c r="C72" t="s">
        <v>45</v>
      </c>
      <c r="G72" s="2"/>
    </row>
    <row r="73" spans="2:7" ht="12.75">
      <c r="B73">
        <v>5</v>
      </c>
      <c r="C73" t="s">
        <v>46</v>
      </c>
      <c r="G73" s="2"/>
    </row>
    <row r="74" ht="13.5" thickBot="1">
      <c r="G74" s="2"/>
    </row>
    <row r="75" spans="1:8" ht="13.5" thickBot="1">
      <c r="A75" s="4">
        <v>10</v>
      </c>
      <c r="B75" s="4" t="s">
        <v>47</v>
      </c>
      <c r="G75" s="9"/>
      <c r="H75">
        <f>IF(G75=4,1,0)</f>
        <v>0</v>
      </c>
    </row>
    <row r="76" spans="2:7" ht="12.75">
      <c r="B76">
        <v>1</v>
      </c>
      <c r="C76" t="s">
        <v>48</v>
      </c>
      <c r="G76" s="2"/>
    </row>
    <row r="77" spans="2:7" ht="12.75">
      <c r="B77">
        <v>2</v>
      </c>
      <c r="C77" t="s">
        <v>49</v>
      </c>
      <c r="G77" s="2"/>
    </row>
    <row r="78" spans="2:7" ht="12.75">
      <c r="B78">
        <v>3</v>
      </c>
      <c r="C78" t="s">
        <v>50</v>
      </c>
      <c r="G78" s="2"/>
    </row>
    <row r="79" spans="2:7" ht="12.75">
      <c r="B79">
        <v>4</v>
      </c>
      <c r="C79" t="s">
        <v>51</v>
      </c>
      <c r="G79" s="2"/>
    </row>
    <row r="80" spans="2:7" ht="12.75">
      <c r="B80">
        <v>5</v>
      </c>
      <c r="C80" t="s">
        <v>52</v>
      </c>
      <c r="G80" s="2"/>
    </row>
    <row r="81" ht="13.5" thickBot="1">
      <c r="G81" s="2"/>
    </row>
    <row r="82" spans="1:8" ht="13.5" thickBot="1">
      <c r="A82" s="4">
        <v>11</v>
      </c>
      <c r="B82" s="4" t="s">
        <v>53</v>
      </c>
      <c r="G82" s="9"/>
      <c r="H82">
        <f>IF(G82=5,1,0)</f>
        <v>0</v>
      </c>
    </row>
    <row r="83" spans="2:7" ht="12.75">
      <c r="B83">
        <v>1</v>
      </c>
      <c r="C83" t="s">
        <v>54</v>
      </c>
      <c r="G83" s="2"/>
    </row>
    <row r="84" spans="2:7" ht="12.75">
      <c r="B84">
        <v>2</v>
      </c>
      <c r="C84" t="s">
        <v>55</v>
      </c>
      <c r="G84" s="2"/>
    </row>
    <row r="85" spans="2:7" ht="12.75">
      <c r="B85">
        <v>3</v>
      </c>
      <c r="C85" t="s">
        <v>56</v>
      </c>
      <c r="G85" s="2"/>
    </row>
    <row r="86" spans="2:7" ht="12.75">
      <c r="B86">
        <v>4</v>
      </c>
      <c r="C86" t="s">
        <v>57</v>
      </c>
      <c r="G86" s="2"/>
    </row>
    <row r="87" spans="2:7" ht="12.75">
      <c r="B87">
        <v>5</v>
      </c>
      <c r="C87" t="s">
        <v>58</v>
      </c>
      <c r="G87" s="2"/>
    </row>
    <row r="88" ht="13.5" thickBot="1">
      <c r="G88" s="2"/>
    </row>
    <row r="89" spans="1:8" ht="13.5" thickBot="1">
      <c r="A89" s="4">
        <v>12</v>
      </c>
      <c r="B89" s="4" t="s">
        <v>59</v>
      </c>
      <c r="G89" s="9"/>
      <c r="H89">
        <f>IF(G89=4,1,0)</f>
        <v>0</v>
      </c>
    </row>
    <row r="90" spans="2:7" ht="12.75">
      <c r="B90">
        <v>1</v>
      </c>
      <c r="C90" t="s">
        <v>60</v>
      </c>
      <c r="G90" s="2"/>
    </row>
    <row r="91" spans="2:7" ht="12.75">
      <c r="B91">
        <v>2</v>
      </c>
      <c r="C91" t="s">
        <v>61</v>
      </c>
      <c r="G91" s="2"/>
    </row>
    <row r="92" spans="2:7" ht="12.75">
      <c r="B92">
        <v>3</v>
      </c>
      <c r="C92" t="s">
        <v>62</v>
      </c>
      <c r="G92" s="2"/>
    </row>
    <row r="93" spans="2:7" ht="12.75">
      <c r="B93">
        <v>4</v>
      </c>
      <c r="C93" t="s">
        <v>63</v>
      </c>
      <c r="G93" s="2"/>
    </row>
    <row r="94" spans="2:7" ht="12.75">
      <c r="B94">
        <v>5</v>
      </c>
      <c r="C94" t="s">
        <v>64</v>
      </c>
      <c r="G94" s="2"/>
    </row>
    <row r="95" ht="13.5" thickBot="1">
      <c r="G95" s="2"/>
    </row>
    <row r="96" spans="1:8" ht="13.5" thickBot="1">
      <c r="A96" s="4">
        <v>13</v>
      </c>
      <c r="B96" s="4" t="s">
        <v>65</v>
      </c>
      <c r="C96" s="4"/>
      <c r="G96" s="9"/>
      <c r="H96">
        <f>IF(G96=4,1,0)</f>
        <v>0</v>
      </c>
    </row>
    <row r="97" spans="2:7" ht="12.75">
      <c r="B97">
        <v>1</v>
      </c>
      <c r="C97" t="s">
        <v>66</v>
      </c>
      <c r="G97" s="2"/>
    </row>
    <row r="98" spans="2:7" ht="12.75">
      <c r="B98">
        <v>2</v>
      </c>
      <c r="C98" t="s">
        <v>67</v>
      </c>
      <c r="G98" s="2"/>
    </row>
    <row r="99" spans="2:7" ht="12.75">
      <c r="B99">
        <v>3</v>
      </c>
      <c r="C99" t="s">
        <v>68</v>
      </c>
      <c r="G99" s="2"/>
    </row>
    <row r="100" spans="2:7" ht="12.75">
      <c r="B100">
        <v>4</v>
      </c>
      <c r="C100" t="s">
        <v>69</v>
      </c>
      <c r="G100" s="2"/>
    </row>
    <row r="101" spans="2:7" ht="12.75">
      <c r="B101">
        <v>5</v>
      </c>
      <c r="C101" t="s">
        <v>70</v>
      </c>
      <c r="G101" s="2"/>
    </row>
    <row r="102" ht="13.5" thickBot="1">
      <c r="G102" s="2"/>
    </row>
    <row r="103" spans="1:8" ht="13.5" thickBot="1">
      <c r="A103" s="4">
        <v>14</v>
      </c>
      <c r="B103" s="4" t="s">
        <v>71</v>
      </c>
      <c r="C103" s="4"/>
      <c r="G103" s="9"/>
      <c r="H103">
        <f>IF(G103=1,1,0)</f>
        <v>0</v>
      </c>
    </row>
    <row r="104" spans="2:7" ht="12.75">
      <c r="B104">
        <v>1</v>
      </c>
      <c r="C104" t="s">
        <v>72</v>
      </c>
      <c r="G104" s="2"/>
    </row>
    <row r="105" spans="2:7" ht="12.75">
      <c r="B105">
        <v>2</v>
      </c>
      <c r="C105" t="s">
        <v>73</v>
      </c>
      <c r="G105" s="2"/>
    </row>
    <row r="106" spans="2:7" ht="12.75">
      <c r="B106">
        <v>3</v>
      </c>
      <c r="C106" t="s">
        <v>74</v>
      </c>
      <c r="G106" s="2"/>
    </row>
    <row r="107" spans="2:7" ht="12.75">
      <c r="B107">
        <v>4</v>
      </c>
      <c r="C107" t="s">
        <v>75</v>
      </c>
      <c r="G107" s="2"/>
    </row>
    <row r="108" spans="2:7" ht="12.75">
      <c r="B108">
        <v>5</v>
      </c>
      <c r="C108" t="s">
        <v>76</v>
      </c>
      <c r="G108" s="2"/>
    </row>
    <row r="109" ht="13.5" thickBot="1">
      <c r="G109" s="2"/>
    </row>
    <row r="110" spans="1:8" ht="27.75" customHeight="1" thickBot="1">
      <c r="A110" s="4">
        <v>15</v>
      </c>
      <c r="B110" s="28" t="s">
        <v>77</v>
      </c>
      <c r="C110" s="28"/>
      <c r="D110" s="28"/>
      <c r="E110" s="28"/>
      <c r="F110" s="28"/>
      <c r="G110" s="10"/>
      <c r="H110">
        <f>IF(G110=1,1,0)</f>
        <v>0</v>
      </c>
    </row>
    <row r="111" spans="2:7" ht="12.75">
      <c r="B111">
        <v>1</v>
      </c>
      <c r="C111" t="s">
        <v>78</v>
      </c>
      <c r="G111" s="2"/>
    </row>
    <row r="112" spans="2:7" ht="12.75">
      <c r="B112">
        <v>2</v>
      </c>
      <c r="C112" t="s">
        <v>79</v>
      </c>
      <c r="G112" s="2"/>
    </row>
    <row r="113" spans="2:7" ht="12.75">
      <c r="B113">
        <v>3</v>
      </c>
      <c r="C113" t="s">
        <v>64</v>
      </c>
      <c r="G113" s="2"/>
    </row>
    <row r="114" spans="2:7" ht="12.75">
      <c r="B114">
        <v>4</v>
      </c>
      <c r="C114" t="s">
        <v>80</v>
      </c>
      <c r="G114" s="2"/>
    </row>
    <row r="115" spans="2:7" ht="12.75">
      <c r="B115">
        <v>5</v>
      </c>
      <c r="C115" t="s">
        <v>81</v>
      </c>
      <c r="G115" s="2"/>
    </row>
    <row r="116" ht="13.5" thickBot="1">
      <c r="G116" s="2"/>
    </row>
    <row r="117" spans="1:8" ht="13.5" thickBot="1">
      <c r="A117" s="4">
        <v>16</v>
      </c>
      <c r="B117" s="4" t="s">
        <v>82</v>
      </c>
      <c r="C117" s="4"/>
      <c r="D117" s="4"/>
      <c r="G117" s="9"/>
      <c r="H117">
        <f>IF(G117=1,1,0)</f>
        <v>0</v>
      </c>
    </row>
    <row r="118" spans="2:7" ht="12.75">
      <c r="B118">
        <v>1</v>
      </c>
      <c r="C118" t="s">
        <v>83</v>
      </c>
      <c r="G118" s="2"/>
    </row>
    <row r="119" spans="2:7" ht="12.75">
      <c r="B119">
        <v>2</v>
      </c>
      <c r="C119" t="s">
        <v>84</v>
      </c>
      <c r="G119" s="2"/>
    </row>
    <row r="120" spans="2:7" ht="12.75">
      <c r="B120">
        <v>3</v>
      </c>
      <c r="C120" t="s">
        <v>85</v>
      </c>
      <c r="G120" s="2"/>
    </row>
    <row r="121" spans="2:7" ht="12.75">
      <c r="B121">
        <v>4</v>
      </c>
      <c r="C121" t="s">
        <v>86</v>
      </c>
      <c r="G121" s="2"/>
    </row>
    <row r="122" spans="2:7" ht="12.75">
      <c r="B122">
        <v>5</v>
      </c>
      <c r="C122" t="s">
        <v>87</v>
      </c>
      <c r="G122" s="2"/>
    </row>
    <row r="123" ht="13.5" thickBot="1">
      <c r="G123" s="2"/>
    </row>
    <row r="124" spans="1:8" ht="13.5" thickBot="1">
      <c r="A124" s="4">
        <v>17</v>
      </c>
      <c r="B124" s="4" t="s">
        <v>88</v>
      </c>
      <c r="C124" s="4"/>
      <c r="G124" s="9"/>
      <c r="H124">
        <f>IF(G124=1,1,0)</f>
        <v>0</v>
      </c>
    </row>
    <row r="125" spans="2:7" ht="12.75">
      <c r="B125">
        <v>1</v>
      </c>
      <c r="C125" t="s">
        <v>89</v>
      </c>
      <c r="G125" s="2"/>
    </row>
    <row r="126" spans="2:7" ht="12.75">
      <c r="B126">
        <v>2</v>
      </c>
      <c r="C126" t="s">
        <v>90</v>
      </c>
      <c r="G126" s="2"/>
    </row>
    <row r="127" spans="2:7" ht="12.75">
      <c r="B127">
        <v>3</v>
      </c>
      <c r="C127" t="s">
        <v>91</v>
      </c>
      <c r="G127" s="2"/>
    </row>
    <row r="128" spans="2:7" ht="12.75">
      <c r="B128">
        <v>4</v>
      </c>
      <c r="C128" t="s">
        <v>92</v>
      </c>
      <c r="G128" s="2"/>
    </row>
    <row r="129" spans="2:7" ht="12.75">
      <c r="B129">
        <v>5</v>
      </c>
      <c r="C129" t="s">
        <v>93</v>
      </c>
      <c r="G129" s="2"/>
    </row>
    <row r="130" ht="13.5" thickBot="1">
      <c r="G130" s="2"/>
    </row>
    <row r="131" spans="1:8" ht="13.5" thickBot="1">
      <c r="A131" s="4">
        <v>18</v>
      </c>
      <c r="B131" s="4" t="s">
        <v>94</v>
      </c>
      <c r="C131" s="4"/>
      <c r="G131" s="9"/>
      <c r="H131">
        <f>IF(G131=1,1,0)</f>
        <v>0</v>
      </c>
    </row>
    <row r="132" spans="2:7" ht="12.75">
      <c r="B132">
        <v>1</v>
      </c>
      <c r="C132" t="s">
        <v>95</v>
      </c>
      <c r="G132" s="2"/>
    </row>
    <row r="133" spans="2:7" ht="12.75">
      <c r="B133">
        <v>2</v>
      </c>
      <c r="C133" t="s">
        <v>96</v>
      </c>
      <c r="G133" s="2"/>
    </row>
    <row r="134" spans="2:7" ht="12.75">
      <c r="B134">
        <v>3</v>
      </c>
      <c r="C134" t="s">
        <v>97</v>
      </c>
      <c r="G134" s="2"/>
    </row>
    <row r="135" spans="2:7" ht="12.75">
      <c r="B135">
        <v>4</v>
      </c>
      <c r="C135" t="s">
        <v>98</v>
      </c>
      <c r="G135" s="2"/>
    </row>
    <row r="136" spans="2:7" ht="12.75">
      <c r="B136">
        <v>5</v>
      </c>
      <c r="C136" t="s">
        <v>99</v>
      </c>
      <c r="G136" s="2"/>
    </row>
    <row r="137" ht="13.5" thickBot="1">
      <c r="G137" s="2"/>
    </row>
    <row r="138" spans="1:8" ht="13.5" thickBot="1">
      <c r="A138" s="4">
        <v>19</v>
      </c>
      <c r="B138" s="4" t="s">
        <v>100</v>
      </c>
      <c r="C138" s="4"/>
      <c r="G138" s="9"/>
      <c r="H138">
        <f>IF(G138=3,1,0)</f>
        <v>0</v>
      </c>
    </row>
    <row r="139" spans="2:7" ht="12.75">
      <c r="B139">
        <v>1</v>
      </c>
      <c r="C139" t="s">
        <v>101</v>
      </c>
      <c r="G139" s="2"/>
    </row>
    <row r="140" spans="2:7" ht="12.75">
      <c r="B140">
        <v>2</v>
      </c>
      <c r="C140" t="s">
        <v>102</v>
      </c>
      <c r="G140" s="2"/>
    </row>
    <row r="141" spans="2:7" ht="12.75">
      <c r="B141">
        <v>3</v>
      </c>
      <c r="C141" t="s">
        <v>103</v>
      </c>
      <c r="G141" s="2"/>
    </row>
    <row r="142" spans="2:7" ht="12.75">
      <c r="B142">
        <v>4</v>
      </c>
      <c r="C142" t="s">
        <v>87</v>
      </c>
      <c r="G142" s="2"/>
    </row>
    <row r="143" spans="2:7" ht="12.75">
      <c r="B143">
        <v>5</v>
      </c>
      <c r="C143" t="s">
        <v>104</v>
      </c>
      <c r="G143" s="2"/>
    </row>
    <row r="144" ht="13.5" thickBot="1">
      <c r="G144" s="2"/>
    </row>
    <row r="145" spans="1:8" ht="13.5" thickBot="1">
      <c r="A145" s="4">
        <v>20</v>
      </c>
      <c r="B145" s="4" t="s">
        <v>105</v>
      </c>
      <c r="G145" s="9"/>
      <c r="H145">
        <f>IF(G145=3,1,0)</f>
        <v>0</v>
      </c>
    </row>
    <row r="146" spans="2:7" ht="12.75">
      <c r="B146">
        <v>1</v>
      </c>
      <c r="C146" t="s">
        <v>106</v>
      </c>
      <c r="G146" s="2"/>
    </row>
    <row r="147" spans="2:7" ht="12.75">
      <c r="B147">
        <v>2</v>
      </c>
      <c r="C147" t="s">
        <v>107</v>
      </c>
      <c r="G147" s="2"/>
    </row>
    <row r="148" spans="2:7" ht="12.75">
      <c r="B148">
        <v>3</v>
      </c>
      <c r="C148" t="s">
        <v>252</v>
      </c>
      <c r="G148" s="2"/>
    </row>
    <row r="149" spans="2:7" ht="12.75">
      <c r="B149">
        <v>4</v>
      </c>
      <c r="C149" t="s">
        <v>108</v>
      </c>
      <c r="G149" s="2"/>
    </row>
    <row r="150" spans="2:7" ht="12.75">
      <c r="B150">
        <v>5</v>
      </c>
      <c r="C150" t="s">
        <v>109</v>
      </c>
      <c r="G150" s="2"/>
    </row>
    <row r="151" ht="12.75">
      <c r="G151" s="2"/>
    </row>
    <row r="152" ht="12.75">
      <c r="G152" s="2"/>
    </row>
    <row r="153" spans="2:7" ht="18.75">
      <c r="B153" s="8" t="s">
        <v>110</v>
      </c>
      <c r="C153" s="5"/>
      <c r="G153" s="2"/>
    </row>
    <row r="154" ht="12.75">
      <c r="G154" s="2"/>
    </row>
    <row r="155" spans="2:10" ht="40.5" customHeight="1">
      <c r="B155" s="26" t="s">
        <v>246</v>
      </c>
      <c r="C155" s="26"/>
      <c r="D155" s="26"/>
      <c r="E155" s="26"/>
      <c r="F155" s="26"/>
      <c r="G155" s="26"/>
      <c r="H155" s="26"/>
      <c r="I155" s="6"/>
      <c r="J155" s="6"/>
    </row>
    <row r="156" ht="12.75">
      <c r="G156" s="2"/>
    </row>
    <row r="157" spans="1:7" ht="18">
      <c r="A157" s="5" t="s">
        <v>4</v>
      </c>
      <c r="B157" s="5"/>
      <c r="C157" s="5"/>
      <c r="D157" s="5"/>
      <c r="E157" s="5"/>
      <c r="G157" s="2"/>
    </row>
    <row r="158" ht="13.5" thickBot="1">
      <c r="G158" s="2"/>
    </row>
    <row r="159" spans="1:8" ht="13.5" thickBot="1">
      <c r="A159" s="4">
        <v>21</v>
      </c>
      <c r="G159" s="9"/>
      <c r="H159">
        <f>IF(G159=1,1,0)</f>
        <v>0</v>
      </c>
    </row>
    <row r="160" spans="1:7" ht="12.75">
      <c r="A160" s="4"/>
      <c r="B160">
        <v>1</v>
      </c>
      <c r="C160" t="s">
        <v>111</v>
      </c>
      <c r="G160" s="2"/>
    </row>
    <row r="161" spans="1:7" ht="12.75">
      <c r="A161" s="4"/>
      <c r="B161">
        <v>2</v>
      </c>
      <c r="C161" t="s">
        <v>253</v>
      </c>
      <c r="G161" s="2"/>
    </row>
    <row r="162" spans="1:7" ht="12.75">
      <c r="A162" s="4"/>
      <c r="B162">
        <v>3</v>
      </c>
      <c r="C162" t="s">
        <v>112</v>
      </c>
      <c r="G162" s="2"/>
    </row>
    <row r="163" spans="1:7" ht="12.75">
      <c r="A163" s="4"/>
      <c r="B163">
        <v>4</v>
      </c>
      <c r="C163" t="s">
        <v>113</v>
      </c>
      <c r="G163" s="2"/>
    </row>
    <row r="164" spans="1:7" ht="12.75">
      <c r="A164" s="4"/>
      <c r="B164">
        <v>5</v>
      </c>
      <c r="C164" t="s">
        <v>114</v>
      </c>
      <c r="G164" s="2"/>
    </row>
    <row r="165" spans="1:7" ht="13.5" thickBot="1">
      <c r="A165" s="4"/>
      <c r="G165" s="2"/>
    </row>
    <row r="166" spans="1:8" ht="13.5" thickBot="1">
      <c r="A166" s="4">
        <v>22</v>
      </c>
      <c r="G166" s="9"/>
      <c r="H166">
        <f>IF(G166=5,1,0)</f>
        <v>0</v>
      </c>
    </row>
    <row r="167" spans="1:7" ht="12.75">
      <c r="A167" s="4"/>
      <c r="B167">
        <v>1</v>
      </c>
      <c r="C167" t="s">
        <v>247</v>
      </c>
      <c r="G167" s="2"/>
    </row>
    <row r="168" spans="1:7" ht="12.75">
      <c r="A168" s="4"/>
      <c r="B168">
        <v>2</v>
      </c>
      <c r="C168" t="s">
        <v>115</v>
      </c>
      <c r="G168" s="2"/>
    </row>
    <row r="169" spans="1:7" ht="12.75">
      <c r="A169" s="4"/>
      <c r="B169">
        <v>3</v>
      </c>
      <c r="C169" t="s">
        <v>116</v>
      </c>
      <c r="G169" s="2"/>
    </row>
    <row r="170" spans="1:7" ht="12.75">
      <c r="A170" s="4"/>
      <c r="B170">
        <v>4</v>
      </c>
      <c r="C170" t="s">
        <v>117</v>
      </c>
      <c r="G170" s="2"/>
    </row>
    <row r="171" spans="1:7" ht="12.75">
      <c r="A171" s="4"/>
      <c r="B171">
        <v>5</v>
      </c>
      <c r="C171" t="s">
        <v>118</v>
      </c>
      <c r="G171" s="2"/>
    </row>
    <row r="172" spans="1:7" ht="13.5" thickBot="1">
      <c r="A172" s="4"/>
      <c r="G172" s="2"/>
    </row>
    <row r="173" spans="1:8" ht="13.5" thickBot="1">
      <c r="A173" s="4">
        <v>23</v>
      </c>
      <c r="G173" s="9"/>
      <c r="H173">
        <f>IF(G173=5,1,0)</f>
        <v>0</v>
      </c>
    </row>
    <row r="174" spans="1:7" ht="12.75">
      <c r="A174" s="4"/>
      <c r="B174">
        <v>1</v>
      </c>
      <c r="C174" t="s">
        <v>119</v>
      </c>
      <c r="G174" s="2"/>
    </row>
    <row r="175" spans="1:7" ht="12.75">
      <c r="A175" s="4"/>
      <c r="B175">
        <v>2</v>
      </c>
      <c r="C175" t="s">
        <v>120</v>
      </c>
      <c r="G175" s="2"/>
    </row>
    <row r="176" spans="1:7" ht="12.75">
      <c r="A176" s="4"/>
      <c r="B176">
        <v>3</v>
      </c>
      <c r="C176" t="s">
        <v>121</v>
      </c>
      <c r="G176" s="2"/>
    </row>
    <row r="177" spans="1:7" ht="12.75">
      <c r="A177" s="4"/>
      <c r="B177">
        <v>4</v>
      </c>
      <c r="C177" t="s">
        <v>122</v>
      </c>
      <c r="G177" s="2"/>
    </row>
    <row r="178" spans="1:7" ht="12.75">
      <c r="A178" s="4"/>
      <c r="B178">
        <v>5</v>
      </c>
      <c r="C178" t="s">
        <v>248</v>
      </c>
      <c r="G178" s="2"/>
    </row>
    <row r="179" spans="1:7" ht="13.5" thickBot="1">
      <c r="A179" s="4"/>
      <c r="G179" s="2"/>
    </row>
    <row r="180" spans="1:8" ht="13.5" thickBot="1">
      <c r="A180" s="4">
        <v>24</v>
      </c>
      <c r="G180" s="9"/>
      <c r="H180">
        <f>IF(G180=5,1,0)</f>
        <v>0</v>
      </c>
    </row>
    <row r="181" spans="1:7" ht="12.75">
      <c r="A181" s="4"/>
      <c r="B181">
        <v>1</v>
      </c>
      <c r="C181" t="s">
        <v>123</v>
      </c>
      <c r="G181" s="2"/>
    </row>
    <row r="182" spans="1:7" ht="12.75">
      <c r="A182" s="4"/>
      <c r="B182">
        <v>2</v>
      </c>
      <c r="C182" t="s">
        <v>124</v>
      </c>
      <c r="G182" s="2"/>
    </row>
    <row r="183" spans="1:7" ht="12.75">
      <c r="A183" s="4"/>
      <c r="B183">
        <v>3</v>
      </c>
      <c r="C183" t="s">
        <v>125</v>
      </c>
      <c r="G183" s="2"/>
    </row>
    <row r="184" spans="1:7" ht="12.75">
      <c r="A184" s="4"/>
      <c r="B184">
        <v>4</v>
      </c>
      <c r="C184" t="s">
        <v>126</v>
      </c>
      <c r="G184" s="2"/>
    </row>
    <row r="185" spans="1:7" ht="12.75">
      <c r="A185" s="4"/>
      <c r="B185">
        <v>5</v>
      </c>
      <c r="C185" t="s">
        <v>127</v>
      </c>
      <c r="G185" s="2"/>
    </row>
    <row r="186" spans="1:7" ht="13.5" thickBot="1">
      <c r="A186" s="4"/>
      <c r="G186" s="2"/>
    </row>
    <row r="187" spans="1:8" ht="13.5" thickBot="1">
      <c r="A187" s="4">
        <v>25</v>
      </c>
      <c r="G187" s="9"/>
      <c r="H187">
        <f>IF(G187=4,1,0)</f>
        <v>0</v>
      </c>
    </row>
    <row r="188" spans="1:7" ht="12.75">
      <c r="A188" s="4"/>
      <c r="B188">
        <v>1</v>
      </c>
      <c r="C188" t="s">
        <v>128</v>
      </c>
      <c r="G188" s="2"/>
    </row>
    <row r="189" spans="1:7" ht="12.75">
      <c r="A189" s="4"/>
      <c r="B189">
        <v>2</v>
      </c>
      <c r="C189" t="s">
        <v>129</v>
      </c>
      <c r="G189" s="2"/>
    </row>
    <row r="190" spans="1:7" ht="12.75">
      <c r="A190" s="4"/>
      <c r="B190">
        <v>3</v>
      </c>
      <c r="C190" t="s">
        <v>130</v>
      </c>
      <c r="G190" s="2"/>
    </row>
    <row r="191" spans="1:7" ht="12.75">
      <c r="A191" s="4"/>
      <c r="B191">
        <v>4</v>
      </c>
      <c r="C191" t="s">
        <v>131</v>
      </c>
      <c r="G191" s="2"/>
    </row>
    <row r="192" spans="1:7" ht="12.75">
      <c r="A192" s="4"/>
      <c r="B192">
        <v>5</v>
      </c>
      <c r="C192" t="s">
        <v>132</v>
      </c>
      <c r="G192" s="2"/>
    </row>
    <row r="193" spans="1:7" ht="13.5" thickBot="1">
      <c r="A193" s="4"/>
      <c r="G193" s="2"/>
    </row>
    <row r="194" spans="1:8" ht="13.5" thickBot="1">
      <c r="A194" s="4">
        <v>26</v>
      </c>
      <c r="G194" s="9"/>
      <c r="H194">
        <f>IF(G194=2,1,0)</f>
        <v>0</v>
      </c>
    </row>
    <row r="195" spans="1:7" ht="12.75">
      <c r="A195" s="4"/>
      <c r="B195">
        <v>1</v>
      </c>
      <c r="C195" t="s">
        <v>133</v>
      </c>
      <c r="G195" s="2"/>
    </row>
    <row r="196" spans="1:7" ht="12.75">
      <c r="A196" s="4"/>
      <c r="B196">
        <v>2</v>
      </c>
      <c r="C196" t="s">
        <v>134</v>
      </c>
      <c r="G196" s="2"/>
    </row>
    <row r="197" spans="1:7" ht="12.75">
      <c r="A197" s="4"/>
      <c r="B197">
        <v>3</v>
      </c>
      <c r="C197" t="s">
        <v>135</v>
      </c>
      <c r="G197" s="2"/>
    </row>
    <row r="198" spans="1:7" ht="12.75">
      <c r="A198" s="4"/>
      <c r="B198">
        <v>4</v>
      </c>
      <c r="C198" t="s">
        <v>249</v>
      </c>
      <c r="G198" s="2"/>
    </row>
    <row r="199" spans="1:7" ht="12.75">
      <c r="A199" s="4"/>
      <c r="B199">
        <v>5</v>
      </c>
      <c r="C199" t="s">
        <v>136</v>
      </c>
      <c r="G199" s="2"/>
    </row>
    <row r="200" spans="1:7" ht="13.5" thickBot="1">
      <c r="A200" s="4"/>
      <c r="G200" s="2"/>
    </row>
    <row r="201" spans="1:8" ht="13.5" thickBot="1">
      <c r="A201" s="4">
        <v>27</v>
      </c>
      <c r="G201" s="9"/>
      <c r="H201">
        <f>IF(G201=1,1,0)</f>
        <v>0</v>
      </c>
    </row>
    <row r="202" spans="1:7" ht="12.75">
      <c r="A202" s="4"/>
      <c r="B202">
        <v>1</v>
      </c>
      <c r="C202" t="s">
        <v>137</v>
      </c>
      <c r="G202" s="2"/>
    </row>
    <row r="203" spans="1:7" ht="12.75">
      <c r="A203" s="4"/>
      <c r="B203">
        <v>2</v>
      </c>
      <c r="C203" t="s">
        <v>138</v>
      </c>
      <c r="G203" s="2"/>
    </row>
    <row r="204" spans="1:7" ht="12.75">
      <c r="A204" s="4"/>
      <c r="B204">
        <v>3</v>
      </c>
      <c r="C204" t="s">
        <v>37</v>
      </c>
      <c r="G204" s="2"/>
    </row>
    <row r="205" spans="1:7" ht="12.75">
      <c r="A205" s="4"/>
      <c r="B205">
        <v>4</v>
      </c>
      <c r="C205" t="s">
        <v>139</v>
      </c>
      <c r="G205" s="2"/>
    </row>
    <row r="206" spans="1:7" ht="12.75">
      <c r="A206" s="4"/>
      <c r="B206">
        <v>5</v>
      </c>
      <c r="C206" t="s">
        <v>27</v>
      </c>
      <c r="G206" s="2"/>
    </row>
    <row r="207" spans="1:7" ht="13.5" thickBot="1">
      <c r="A207" s="4"/>
      <c r="G207" s="2"/>
    </row>
    <row r="208" spans="1:8" ht="13.5" thickBot="1">
      <c r="A208" s="4">
        <v>28</v>
      </c>
      <c r="G208" s="9"/>
      <c r="H208">
        <f>IF(G208=3,1,0)</f>
        <v>0</v>
      </c>
    </row>
    <row r="209" spans="1:7" ht="12.75">
      <c r="A209" s="4"/>
      <c r="B209">
        <v>1</v>
      </c>
      <c r="C209" t="s">
        <v>140</v>
      </c>
      <c r="G209" s="2"/>
    </row>
    <row r="210" spans="1:7" ht="12.75">
      <c r="A210" s="4"/>
      <c r="B210">
        <v>2</v>
      </c>
      <c r="C210" t="s">
        <v>141</v>
      </c>
      <c r="G210" s="2"/>
    </row>
    <row r="211" spans="1:7" ht="12.75">
      <c r="A211" s="4"/>
      <c r="B211">
        <v>3</v>
      </c>
      <c r="C211" t="s">
        <v>142</v>
      </c>
      <c r="G211" s="2"/>
    </row>
    <row r="212" spans="1:7" ht="12.75">
      <c r="A212" s="4"/>
      <c r="B212">
        <v>4</v>
      </c>
      <c r="C212" t="s">
        <v>143</v>
      </c>
      <c r="G212" s="2"/>
    </row>
    <row r="213" spans="1:7" ht="12.75">
      <c r="A213" s="4"/>
      <c r="B213">
        <v>5</v>
      </c>
      <c r="C213" t="s">
        <v>144</v>
      </c>
      <c r="G213" s="2"/>
    </row>
    <row r="214" spans="1:7" ht="13.5" thickBot="1">
      <c r="A214" s="4"/>
      <c r="G214" s="2"/>
    </row>
    <row r="215" spans="1:8" ht="13.5" thickBot="1">
      <c r="A215" s="4">
        <v>29</v>
      </c>
      <c r="G215" s="9"/>
      <c r="H215">
        <f>IF(G215=3,1,0)</f>
        <v>0</v>
      </c>
    </row>
    <row r="216" spans="1:7" ht="12.75">
      <c r="A216" s="4"/>
      <c r="B216">
        <v>1</v>
      </c>
      <c r="C216" t="s">
        <v>145</v>
      </c>
      <c r="G216" s="2"/>
    </row>
    <row r="217" spans="1:7" ht="12.75">
      <c r="A217" s="4"/>
      <c r="B217">
        <v>2</v>
      </c>
      <c r="C217" t="s">
        <v>33</v>
      </c>
      <c r="G217" s="2"/>
    </row>
    <row r="218" spans="1:7" ht="12.75">
      <c r="A218" s="4"/>
      <c r="B218">
        <v>3</v>
      </c>
      <c r="C218" t="s">
        <v>146</v>
      </c>
      <c r="G218" s="2"/>
    </row>
    <row r="219" spans="1:7" ht="12.75">
      <c r="A219" s="4"/>
      <c r="B219">
        <v>4</v>
      </c>
      <c r="C219" t="s">
        <v>147</v>
      </c>
      <c r="G219" s="2"/>
    </row>
    <row r="220" spans="1:7" ht="12.75">
      <c r="A220" s="4"/>
      <c r="B220">
        <v>5</v>
      </c>
      <c r="C220" t="s">
        <v>35</v>
      </c>
      <c r="G220" s="2"/>
    </row>
    <row r="221" spans="1:7" ht="13.5" thickBot="1">
      <c r="A221" s="4"/>
      <c r="G221" s="2"/>
    </row>
    <row r="222" spans="1:8" ht="13.5" thickBot="1">
      <c r="A222" s="4">
        <v>30</v>
      </c>
      <c r="G222" s="9"/>
      <c r="H222">
        <f>IF(G222=4,1,0)</f>
        <v>0</v>
      </c>
    </row>
    <row r="223" spans="1:7" ht="12.75">
      <c r="A223" s="4"/>
      <c r="B223">
        <v>1</v>
      </c>
      <c r="C223" t="s">
        <v>148</v>
      </c>
      <c r="G223" s="2"/>
    </row>
    <row r="224" spans="1:7" ht="12.75">
      <c r="A224" s="4"/>
      <c r="B224">
        <v>2</v>
      </c>
      <c r="C224" t="s">
        <v>149</v>
      </c>
      <c r="G224" s="2"/>
    </row>
    <row r="225" spans="1:7" ht="12.75">
      <c r="A225" s="4"/>
      <c r="B225">
        <v>3</v>
      </c>
      <c r="C225" t="s">
        <v>150</v>
      </c>
      <c r="G225" s="2"/>
    </row>
    <row r="226" spans="1:7" ht="12.75">
      <c r="A226" s="4"/>
      <c r="B226">
        <v>4</v>
      </c>
      <c r="C226" t="s">
        <v>151</v>
      </c>
      <c r="G226" s="2"/>
    </row>
    <row r="227" spans="1:7" ht="12.75">
      <c r="A227" s="4"/>
      <c r="B227">
        <v>5</v>
      </c>
      <c r="C227" t="s">
        <v>152</v>
      </c>
      <c r="G227" s="2"/>
    </row>
    <row r="228" spans="1:7" ht="13.5" thickBot="1">
      <c r="A228" s="4"/>
      <c r="G228" s="2"/>
    </row>
    <row r="229" spans="1:8" ht="13.5" thickBot="1">
      <c r="A229" s="4">
        <v>31</v>
      </c>
      <c r="G229" s="9"/>
      <c r="H229">
        <f>IF(G229=4,1,0)</f>
        <v>0</v>
      </c>
    </row>
    <row r="230" spans="1:7" ht="12.75">
      <c r="A230" s="4"/>
      <c r="B230">
        <v>1</v>
      </c>
      <c r="C230" t="s">
        <v>153</v>
      </c>
      <c r="G230" s="2"/>
    </row>
    <row r="231" spans="1:7" ht="12.75">
      <c r="A231" s="4"/>
      <c r="B231">
        <v>2</v>
      </c>
      <c r="C231" t="s">
        <v>154</v>
      </c>
      <c r="G231" s="2"/>
    </row>
    <row r="232" spans="1:7" ht="12.75">
      <c r="A232" s="4"/>
      <c r="B232">
        <v>3</v>
      </c>
      <c r="C232" t="s">
        <v>155</v>
      </c>
      <c r="G232" s="2"/>
    </row>
    <row r="233" spans="1:7" ht="12.75">
      <c r="A233" s="4"/>
      <c r="B233">
        <v>4</v>
      </c>
      <c r="C233" t="s">
        <v>156</v>
      </c>
      <c r="G233" s="2"/>
    </row>
    <row r="234" spans="1:7" ht="12.75">
      <c r="A234" s="4"/>
      <c r="B234">
        <v>5</v>
      </c>
      <c r="C234" t="s">
        <v>157</v>
      </c>
      <c r="G234" s="2"/>
    </row>
    <row r="235" spans="1:7" ht="13.5" thickBot="1">
      <c r="A235" s="4"/>
      <c r="G235" s="2"/>
    </row>
    <row r="236" spans="1:8" ht="13.5" thickBot="1">
      <c r="A236" s="4">
        <v>32</v>
      </c>
      <c r="G236" s="9"/>
      <c r="H236">
        <f>IF(G236=1,1,0)</f>
        <v>0</v>
      </c>
    </row>
    <row r="237" spans="1:7" ht="12.75">
      <c r="A237" s="4"/>
      <c r="B237">
        <v>1</v>
      </c>
      <c r="C237" t="s">
        <v>158</v>
      </c>
      <c r="G237" s="2"/>
    </row>
    <row r="238" spans="1:7" ht="12.75">
      <c r="A238" s="4"/>
      <c r="B238">
        <v>2</v>
      </c>
      <c r="C238" t="s">
        <v>159</v>
      </c>
      <c r="G238" s="2"/>
    </row>
    <row r="239" spans="1:7" ht="12.75">
      <c r="A239" s="4"/>
      <c r="B239">
        <v>3</v>
      </c>
      <c r="C239" t="s">
        <v>160</v>
      </c>
      <c r="G239" s="2"/>
    </row>
    <row r="240" spans="1:7" ht="12.75">
      <c r="A240" s="4"/>
      <c r="B240">
        <v>4</v>
      </c>
      <c r="C240" t="s">
        <v>161</v>
      </c>
      <c r="G240" s="2"/>
    </row>
    <row r="241" spans="1:7" ht="12.75">
      <c r="A241" s="4"/>
      <c r="B241">
        <v>5</v>
      </c>
      <c r="C241" t="s">
        <v>162</v>
      </c>
      <c r="G241" s="2"/>
    </row>
    <row r="242" ht="13.5" thickBot="1">
      <c r="G242" s="2"/>
    </row>
    <row r="243" spans="1:8" ht="13.5" thickBot="1">
      <c r="A243" s="4">
        <v>33</v>
      </c>
      <c r="G243" s="9"/>
      <c r="H243">
        <f>IF(G243=3,1,0)</f>
        <v>0</v>
      </c>
    </row>
    <row r="244" spans="1:7" ht="12.75">
      <c r="A244" s="4"/>
      <c r="B244">
        <v>1</v>
      </c>
      <c r="C244" t="s">
        <v>163</v>
      </c>
      <c r="G244" s="2"/>
    </row>
    <row r="245" spans="1:7" ht="12.75">
      <c r="A245" s="4"/>
      <c r="B245">
        <v>2</v>
      </c>
      <c r="C245" t="s">
        <v>164</v>
      </c>
      <c r="G245" s="2"/>
    </row>
    <row r="246" spans="1:7" ht="12.75">
      <c r="A246" s="4"/>
      <c r="B246">
        <v>3</v>
      </c>
      <c r="C246" t="s">
        <v>165</v>
      </c>
      <c r="G246" s="2"/>
    </row>
    <row r="247" spans="1:7" ht="12.75">
      <c r="A247" s="4"/>
      <c r="B247">
        <v>4</v>
      </c>
      <c r="C247" t="s">
        <v>166</v>
      </c>
      <c r="G247" s="2"/>
    </row>
    <row r="248" spans="1:7" ht="12.75">
      <c r="A248" s="4"/>
      <c r="B248">
        <v>5</v>
      </c>
      <c r="C248" t="s">
        <v>167</v>
      </c>
      <c r="G248" s="2"/>
    </row>
    <row r="249" spans="1:7" ht="13.5" thickBot="1">
      <c r="A249" s="4"/>
      <c r="G249" s="2"/>
    </row>
    <row r="250" spans="1:8" ht="13.5" thickBot="1">
      <c r="A250" s="4">
        <v>34</v>
      </c>
      <c r="G250" s="9"/>
      <c r="H250">
        <f>IF(G250=3,1,0)</f>
        <v>0</v>
      </c>
    </row>
    <row r="251" spans="1:7" ht="12.75">
      <c r="A251" s="4"/>
      <c r="B251">
        <v>1</v>
      </c>
      <c r="C251" t="s">
        <v>168</v>
      </c>
      <c r="G251" s="2"/>
    </row>
    <row r="252" spans="1:7" ht="12.75">
      <c r="A252" s="4"/>
      <c r="B252">
        <v>2</v>
      </c>
      <c r="C252" t="s">
        <v>169</v>
      </c>
      <c r="G252" s="2"/>
    </row>
    <row r="253" spans="1:7" ht="12.75">
      <c r="A253" s="4"/>
      <c r="B253">
        <v>3</v>
      </c>
      <c r="C253" t="s">
        <v>170</v>
      </c>
      <c r="G253" s="2"/>
    </row>
    <row r="254" spans="1:7" ht="12.75">
      <c r="A254" s="4"/>
      <c r="B254">
        <v>4</v>
      </c>
      <c r="C254" t="s">
        <v>171</v>
      </c>
      <c r="G254" s="2"/>
    </row>
    <row r="255" spans="1:7" ht="12.75">
      <c r="A255" s="4"/>
      <c r="B255">
        <v>5</v>
      </c>
      <c r="C255" t="s">
        <v>172</v>
      </c>
      <c r="G255" s="2"/>
    </row>
    <row r="256" spans="1:7" ht="13.5" thickBot="1">
      <c r="A256" s="4"/>
      <c r="G256" s="2"/>
    </row>
    <row r="257" spans="1:8" ht="13.5" thickBot="1">
      <c r="A257" s="4">
        <v>35</v>
      </c>
      <c r="G257" s="9"/>
      <c r="H257">
        <f>IF(G257=4,1,0)</f>
        <v>0</v>
      </c>
    </row>
    <row r="258" spans="1:7" ht="12.75">
      <c r="A258" s="4"/>
      <c r="B258">
        <v>1</v>
      </c>
      <c r="C258" t="s">
        <v>173</v>
      </c>
      <c r="G258" s="2"/>
    </row>
    <row r="259" spans="1:7" ht="12.75">
      <c r="A259" s="4"/>
      <c r="B259">
        <v>2</v>
      </c>
      <c r="C259" t="s">
        <v>174</v>
      </c>
      <c r="G259" s="2"/>
    </row>
    <row r="260" spans="1:7" ht="12.75">
      <c r="A260" s="4"/>
      <c r="B260">
        <v>3</v>
      </c>
      <c r="C260" t="s">
        <v>86</v>
      </c>
      <c r="G260" s="2"/>
    </row>
    <row r="261" spans="1:7" ht="12.75">
      <c r="A261" s="4"/>
      <c r="B261">
        <v>4</v>
      </c>
      <c r="C261" t="s">
        <v>175</v>
      </c>
      <c r="G261" s="2"/>
    </row>
    <row r="262" spans="1:7" ht="12.75">
      <c r="A262" s="4"/>
      <c r="B262">
        <v>5</v>
      </c>
      <c r="C262" t="s">
        <v>176</v>
      </c>
      <c r="G262" s="2"/>
    </row>
    <row r="263" spans="1:7" ht="13.5" thickBot="1">
      <c r="A263" s="4"/>
      <c r="G263" s="2"/>
    </row>
    <row r="264" spans="1:8" ht="13.5" thickBot="1">
      <c r="A264" s="4">
        <v>36</v>
      </c>
      <c r="G264" s="9"/>
      <c r="H264">
        <f>IF(G264=3,1,0)</f>
        <v>0</v>
      </c>
    </row>
    <row r="265" spans="1:7" ht="12.75">
      <c r="A265" s="4"/>
      <c r="B265">
        <v>1</v>
      </c>
      <c r="C265" t="s">
        <v>92</v>
      </c>
      <c r="G265" s="2"/>
    </row>
    <row r="266" spans="1:7" ht="12.75">
      <c r="A266" s="4"/>
      <c r="B266">
        <v>2</v>
      </c>
      <c r="C266" t="s">
        <v>97</v>
      </c>
      <c r="G266" s="2"/>
    </row>
    <row r="267" spans="1:7" ht="12.75">
      <c r="A267" s="4"/>
      <c r="B267">
        <v>3</v>
      </c>
      <c r="C267" t="s">
        <v>177</v>
      </c>
      <c r="G267" s="2"/>
    </row>
    <row r="268" spans="1:7" ht="12.75">
      <c r="A268" s="4"/>
      <c r="B268">
        <v>4</v>
      </c>
      <c r="C268" t="s">
        <v>178</v>
      </c>
      <c r="G268" s="2"/>
    </row>
    <row r="269" spans="1:7" ht="12.75">
      <c r="A269" s="4"/>
      <c r="B269">
        <v>5</v>
      </c>
      <c r="C269" t="s">
        <v>99</v>
      </c>
      <c r="G269" s="2"/>
    </row>
    <row r="270" spans="1:7" ht="13.5" thickBot="1">
      <c r="A270" s="4"/>
      <c r="G270" s="2"/>
    </row>
    <row r="271" spans="1:8" ht="13.5" thickBot="1">
      <c r="A271" s="4">
        <v>37</v>
      </c>
      <c r="G271" s="9"/>
      <c r="H271">
        <f>IF(G271=4,1,0)</f>
        <v>0</v>
      </c>
    </row>
    <row r="272" spans="1:7" ht="12.75">
      <c r="A272" s="4"/>
      <c r="B272">
        <v>1</v>
      </c>
      <c r="C272" t="s">
        <v>179</v>
      </c>
      <c r="G272" s="2"/>
    </row>
    <row r="273" spans="1:7" ht="12.75">
      <c r="A273" s="4"/>
      <c r="B273">
        <v>2</v>
      </c>
      <c r="C273" t="s">
        <v>180</v>
      </c>
      <c r="G273" s="2"/>
    </row>
    <row r="274" spans="1:7" ht="12.75">
      <c r="A274" s="4"/>
      <c r="B274">
        <v>3</v>
      </c>
      <c r="C274" t="s">
        <v>181</v>
      </c>
      <c r="G274" s="2"/>
    </row>
    <row r="275" spans="1:7" ht="12.75">
      <c r="A275" s="4"/>
      <c r="B275">
        <v>4</v>
      </c>
      <c r="C275" t="s">
        <v>167</v>
      </c>
      <c r="G275" s="2"/>
    </row>
    <row r="276" spans="1:7" ht="12.75">
      <c r="A276" s="4"/>
      <c r="B276">
        <v>5</v>
      </c>
      <c r="C276" t="s">
        <v>182</v>
      </c>
      <c r="G276" s="2"/>
    </row>
    <row r="277" spans="1:7" ht="13.5" thickBot="1">
      <c r="A277" s="4"/>
      <c r="G277" s="2"/>
    </row>
    <row r="278" spans="1:8" ht="13.5" thickBot="1">
      <c r="A278" s="4">
        <v>38</v>
      </c>
      <c r="G278" s="9"/>
      <c r="H278">
        <f>IF(G278=2,1,0)</f>
        <v>0</v>
      </c>
    </row>
    <row r="279" spans="1:7" ht="12.75">
      <c r="A279" s="4"/>
      <c r="B279">
        <v>1</v>
      </c>
      <c r="C279" t="s">
        <v>177</v>
      </c>
      <c r="G279" s="2"/>
    </row>
    <row r="280" spans="1:7" ht="12.75">
      <c r="A280" s="4"/>
      <c r="B280">
        <v>2</v>
      </c>
      <c r="C280" t="s">
        <v>183</v>
      </c>
      <c r="G280" s="2"/>
    </row>
    <row r="281" spans="1:7" ht="12.75">
      <c r="A281" s="4"/>
      <c r="B281">
        <v>3</v>
      </c>
      <c r="C281" t="s">
        <v>184</v>
      </c>
      <c r="G281" s="2"/>
    </row>
    <row r="282" spans="1:7" ht="12.75">
      <c r="A282" s="4"/>
      <c r="B282">
        <v>4</v>
      </c>
      <c r="C282" t="s">
        <v>185</v>
      </c>
      <c r="G282" s="2"/>
    </row>
    <row r="283" spans="1:7" ht="12.75">
      <c r="A283" s="4"/>
      <c r="B283">
        <v>5</v>
      </c>
      <c r="C283" t="s">
        <v>186</v>
      </c>
      <c r="G283" s="2"/>
    </row>
    <row r="284" spans="1:7" ht="13.5" thickBot="1">
      <c r="A284" s="4"/>
      <c r="G284" s="2"/>
    </row>
    <row r="285" spans="1:8" ht="13.5" thickBot="1">
      <c r="A285" s="4">
        <v>39</v>
      </c>
      <c r="G285" s="9"/>
      <c r="H285">
        <f>IF(G285=2,1,0)</f>
        <v>0</v>
      </c>
    </row>
    <row r="286" spans="1:7" ht="12.75">
      <c r="A286" s="4"/>
      <c r="B286">
        <v>1</v>
      </c>
      <c r="C286" t="s">
        <v>186</v>
      </c>
      <c r="G286" s="2"/>
    </row>
    <row r="287" spans="1:7" ht="12.75">
      <c r="A287" s="4"/>
      <c r="B287">
        <v>2</v>
      </c>
      <c r="C287" t="s">
        <v>187</v>
      </c>
      <c r="G287" s="2"/>
    </row>
    <row r="288" spans="1:7" ht="12.75">
      <c r="A288" s="4"/>
      <c r="B288">
        <v>3</v>
      </c>
      <c r="C288" t="s">
        <v>188</v>
      </c>
      <c r="G288" s="2"/>
    </row>
    <row r="289" spans="1:7" ht="12.75">
      <c r="A289" s="4"/>
      <c r="B289">
        <v>4</v>
      </c>
      <c r="C289" t="s">
        <v>189</v>
      </c>
      <c r="G289" s="2"/>
    </row>
    <row r="290" spans="1:7" ht="12.75">
      <c r="A290" s="4"/>
      <c r="B290">
        <v>5</v>
      </c>
      <c r="C290" t="s">
        <v>190</v>
      </c>
      <c r="G290" s="2"/>
    </row>
    <row r="291" spans="1:7" ht="13.5" thickBot="1">
      <c r="A291" s="4"/>
      <c r="G291" s="2"/>
    </row>
    <row r="292" spans="1:8" ht="13.5" thickBot="1">
      <c r="A292" s="4">
        <v>40</v>
      </c>
      <c r="G292" s="9"/>
      <c r="H292">
        <f>IF(G292=1,1,0)</f>
        <v>0</v>
      </c>
    </row>
    <row r="293" spans="1:7" ht="12.75">
      <c r="A293" s="4"/>
      <c r="B293">
        <v>1</v>
      </c>
      <c r="C293" t="s">
        <v>191</v>
      </c>
      <c r="G293" s="2"/>
    </row>
    <row r="294" spans="1:7" ht="12.75">
      <c r="A294" s="4"/>
      <c r="B294">
        <v>2</v>
      </c>
      <c r="C294" t="s">
        <v>192</v>
      </c>
      <c r="G294" s="2"/>
    </row>
    <row r="295" spans="1:7" ht="12.75">
      <c r="A295" s="4"/>
      <c r="B295">
        <v>3</v>
      </c>
      <c r="C295" t="s">
        <v>193</v>
      </c>
      <c r="G295" s="2"/>
    </row>
    <row r="296" spans="1:7" ht="12.75">
      <c r="A296" s="4"/>
      <c r="B296">
        <v>4</v>
      </c>
      <c r="C296" t="s">
        <v>178</v>
      </c>
      <c r="G296" s="2"/>
    </row>
    <row r="297" spans="1:7" ht="12.75">
      <c r="A297" s="4"/>
      <c r="B297">
        <v>5</v>
      </c>
      <c r="C297" t="s">
        <v>92</v>
      </c>
      <c r="G297" s="2"/>
    </row>
    <row r="298" spans="1:7" ht="12.75">
      <c r="A298" s="4"/>
      <c r="G298" s="2"/>
    </row>
    <row r="299" spans="1:7" ht="12.75">
      <c r="A299" s="4"/>
      <c r="G299" s="2"/>
    </row>
    <row r="300" spans="1:7" ht="18.75">
      <c r="A300" s="4"/>
      <c r="B300" s="8" t="s">
        <v>194</v>
      </c>
      <c r="C300" s="5"/>
      <c r="G300" s="2"/>
    </row>
    <row r="301" spans="1:7" ht="12.75">
      <c r="A301" s="4"/>
      <c r="G301" s="2"/>
    </row>
    <row r="302" spans="1:17" ht="51.75" customHeight="1">
      <c r="A302" s="4"/>
      <c r="B302" s="26" t="s">
        <v>261</v>
      </c>
      <c r="C302" s="26"/>
      <c r="D302" s="26"/>
      <c r="E302" s="26"/>
      <c r="F302" s="26"/>
      <c r="G302" s="26"/>
      <c r="H302" s="26"/>
      <c r="I302" s="7"/>
      <c r="J302" s="7"/>
      <c r="K302" s="7"/>
      <c r="L302" s="7"/>
      <c r="M302" s="7"/>
      <c r="N302" s="7"/>
      <c r="O302" s="7"/>
      <c r="P302" s="7"/>
      <c r="Q302" s="7"/>
    </row>
    <row r="303" spans="1:7" ht="12.75">
      <c r="A303" s="4"/>
      <c r="G303" s="2"/>
    </row>
    <row r="304" spans="1:7" ht="12.75">
      <c r="A304" s="4"/>
      <c r="G304" s="2"/>
    </row>
    <row r="305" spans="1:9" ht="12.75">
      <c r="A305" s="4">
        <v>41</v>
      </c>
      <c r="B305" t="s">
        <v>195</v>
      </c>
      <c r="E305" s="24"/>
      <c r="F305" s="24"/>
      <c r="G305" s="24"/>
      <c r="H305" s="24"/>
      <c r="I305" s="24"/>
    </row>
    <row r="306" spans="1:9" ht="12.75">
      <c r="A306" s="4">
        <v>42</v>
      </c>
      <c r="B306" t="s">
        <v>196</v>
      </c>
      <c r="E306" s="24"/>
      <c r="F306" s="24"/>
      <c r="G306" s="24"/>
      <c r="H306" s="24"/>
      <c r="I306" s="24"/>
    </row>
    <row r="307" spans="1:9" ht="12.75">
      <c r="A307" s="4">
        <v>43</v>
      </c>
      <c r="B307" t="s">
        <v>197</v>
      </c>
      <c r="E307" s="24"/>
      <c r="F307" s="24"/>
      <c r="G307" s="24"/>
      <c r="H307" s="24"/>
      <c r="I307" s="24"/>
    </row>
    <row r="308" spans="1:9" ht="12.75">
      <c r="A308" s="4">
        <v>44</v>
      </c>
      <c r="B308" t="s">
        <v>198</v>
      </c>
      <c r="E308" s="24"/>
      <c r="F308" s="24"/>
      <c r="G308" s="24"/>
      <c r="H308" s="24"/>
      <c r="I308" s="24"/>
    </row>
    <row r="309" spans="1:9" ht="12.75">
      <c r="A309" s="4">
        <v>45</v>
      </c>
      <c r="B309" t="s">
        <v>199</v>
      </c>
      <c r="E309" s="24"/>
      <c r="F309" s="24"/>
      <c r="G309" s="24"/>
      <c r="H309" s="24"/>
      <c r="I309" s="24"/>
    </row>
    <row r="310" spans="1:9" ht="12.75">
      <c r="A310" s="4">
        <v>46</v>
      </c>
      <c r="B310" t="s">
        <v>200</v>
      </c>
      <c r="E310" s="24"/>
      <c r="F310" s="24"/>
      <c r="G310" s="24"/>
      <c r="H310" s="24"/>
      <c r="I310" s="24"/>
    </row>
    <row r="311" spans="1:9" ht="12.75">
      <c r="A311" s="4">
        <v>47</v>
      </c>
      <c r="B311" t="s">
        <v>201</v>
      </c>
      <c r="E311" s="24"/>
      <c r="F311" s="24"/>
      <c r="G311" s="24"/>
      <c r="H311" s="24"/>
      <c r="I311" s="24"/>
    </row>
    <row r="312" spans="1:9" ht="12.75">
      <c r="A312" s="4">
        <v>48</v>
      </c>
      <c r="B312" t="s">
        <v>202</v>
      </c>
      <c r="E312" s="24"/>
      <c r="F312" s="24"/>
      <c r="G312" s="24"/>
      <c r="H312" s="24"/>
      <c r="I312" s="24"/>
    </row>
    <row r="313" spans="1:9" ht="12.75">
      <c r="A313" s="4">
        <v>49</v>
      </c>
      <c r="B313" t="s">
        <v>203</v>
      </c>
      <c r="E313" s="24"/>
      <c r="F313" s="24"/>
      <c r="G313" s="24"/>
      <c r="H313" s="24"/>
      <c r="I313" s="24"/>
    </row>
    <row r="314" spans="1:9" ht="12.75">
      <c r="A314" s="4">
        <v>50</v>
      </c>
      <c r="B314" t="s">
        <v>204</v>
      </c>
      <c r="E314" s="24"/>
      <c r="F314" s="24"/>
      <c r="G314" s="24"/>
      <c r="H314" s="24"/>
      <c r="I314" s="24"/>
    </row>
    <row r="315" spans="1:9" ht="12.75">
      <c r="A315" s="4">
        <v>51</v>
      </c>
      <c r="B315" t="s">
        <v>205</v>
      </c>
      <c r="E315" s="24"/>
      <c r="F315" s="24"/>
      <c r="G315" s="24"/>
      <c r="H315" s="24"/>
      <c r="I315" s="24"/>
    </row>
    <row r="316" spans="1:9" ht="12.75">
      <c r="A316" s="4">
        <v>52</v>
      </c>
      <c r="B316" t="s">
        <v>206</v>
      </c>
      <c r="E316" s="24"/>
      <c r="F316" s="24"/>
      <c r="G316" s="24"/>
      <c r="H316" s="24"/>
      <c r="I316" s="24"/>
    </row>
    <row r="317" spans="1:9" ht="12.75">
      <c r="A317" s="4">
        <v>53</v>
      </c>
      <c r="B317" t="s">
        <v>207</v>
      </c>
      <c r="E317" s="24"/>
      <c r="F317" s="24"/>
      <c r="G317" s="24"/>
      <c r="H317" s="24"/>
      <c r="I317" s="24"/>
    </row>
    <row r="318" spans="1:9" ht="12.75">
      <c r="A318" s="4">
        <v>54</v>
      </c>
      <c r="B318" t="s">
        <v>208</v>
      </c>
      <c r="E318" s="24"/>
      <c r="F318" s="24"/>
      <c r="G318" s="24"/>
      <c r="H318" s="24"/>
      <c r="I318" s="24"/>
    </row>
    <row r="319" spans="1:9" ht="12.75">
      <c r="A319" s="4">
        <v>55</v>
      </c>
      <c r="B319" t="s">
        <v>209</v>
      </c>
      <c r="E319" s="24"/>
      <c r="F319" s="24"/>
      <c r="G319" s="24"/>
      <c r="H319" s="24"/>
      <c r="I319" s="24"/>
    </row>
    <row r="320" spans="1:9" ht="12.75">
      <c r="A320" s="4">
        <v>56</v>
      </c>
      <c r="B320" t="s">
        <v>210</v>
      </c>
      <c r="E320" s="24"/>
      <c r="F320" s="24"/>
      <c r="G320" s="24"/>
      <c r="H320" s="24"/>
      <c r="I320" s="24"/>
    </row>
    <row r="321" spans="1:9" ht="12.75">
      <c r="A321" s="4">
        <v>57</v>
      </c>
      <c r="B321" t="s">
        <v>211</v>
      </c>
      <c r="E321" s="24"/>
      <c r="F321" s="24"/>
      <c r="G321" s="24"/>
      <c r="H321" s="24"/>
      <c r="I321" s="24"/>
    </row>
    <row r="322" spans="1:9" ht="12.75">
      <c r="A322" s="4">
        <v>58</v>
      </c>
      <c r="B322" t="s">
        <v>212</v>
      </c>
      <c r="E322" s="24"/>
      <c r="F322" s="24"/>
      <c r="G322" s="24"/>
      <c r="H322" s="24"/>
      <c r="I322" s="24"/>
    </row>
    <row r="323" spans="1:9" ht="12.75">
      <c r="A323" s="4">
        <v>59</v>
      </c>
      <c r="B323" t="s">
        <v>213</v>
      </c>
      <c r="E323" s="24"/>
      <c r="F323" s="24"/>
      <c r="G323" s="24"/>
      <c r="H323" s="24"/>
      <c r="I323" s="24"/>
    </row>
    <row r="324" spans="1:9" ht="12.75">
      <c r="A324" s="4">
        <v>60</v>
      </c>
      <c r="B324" t="s">
        <v>214</v>
      </c>
      <c r="E324" s="24"/>
      <c r="F324" s="24"/>
      <c r="G324" s="24"/>
      <c r="H324" s="24"/>
      <c r="I324" s="24"/>
    </row>
    <row r="325" ht="12.75">
      <c r="G325" s="2"/>
    </row>
    <row r="326" ht="12.75">
      <c r="G326" s="2"/>
    </row>
    <row r="327" ht="12.75">
      <c r="G327" s="2"/>
    </row>
    <row r="328" spans="2:7" ht="18.75">
      <c r="B328" s="8" t="s">
        <v>215</v>
      </c>
      <c r="C328" s="5"/>
      <c r="G328" s="2"/>
    </row>
    <row r="329" ht="12.75">
      <c r="G329" s="2"/>
    </row>
    <row r="330" spans="2:19" ht="57.75" customHeight="1">
      <c r="B330" s="25" t="s">
        <v>250</v>
      </c>
      <c r="C330" s="25"/>
      <c r="D330" s="25"/>
      <c r="E330" s="25"/>
      <c r="F330" s="25"/>
      <c r="G330" s="25"/>
      <c r="H330" s="25"/>
      <c r="I330" s="25"/>
      <c r="J330" s="25"/>
      <c r="K330" s="25"/>
      <c r="L330" s="7"/>
      <c r="M330" s="7"/>
      <c r="N330" s="7"/>
      <c r="O330" s="7"/>
      <c r="P330" s="7"/>
      <c r="Q330" s="7"/>
      <c r="R330" s="7"/>
      <c r="S330" s="7"/>
    </row>
    <row r="331" ht="12.75">
      <c r="G331" s="2"/>
    </row>
    <row r="332" ht="13.5" thickBot="1">
      <c r="G332" s="2"/>
    </row>
    <row r="333" spans="1:9" ht="13.5" thickBot="1">
      <c r="A333" s="4">
        <v>61</v>
      </c>
      <c r="B333">
        <v>6</v>
      </c>
      <c r="C333">
        <v>9</v>
      </c>
      <c r="D333">
        <v>12</v>
      </c>
      <c r="E333">
        <v>15</v>
      </c>
      <c r="F333">
        <v>18</v>
      </c>
      <c r="G333">
        <v>21</v>
      </c>
      <c r="H333">
        <f>IF(I333=24,1,0)</f>
        <v>0</v>
      </c>
      <c r="I333" s="9"/>
    </row>
    <row r="334" spans="1:9" ht="13.5" thickBot="1">
      <c r="A334" s="4">
        <v>62</v>
      </c>
      <c r="B334">
        <v>9</v>
      </c>
      <c r="C334">
        <v>1</v>
      </c>
      <c r="D334">
        <v>7</v>
      </c>
      <c r="E334">
        <v>1</v>
      </c>
      <c r="F334">
        <v>5</v>
      </c>
      <c r="G334">
        <v>1</v>
      </c>
      <c r="H334">
        <f>IF(I334=3,1,0)</f>
        <v>0</v>
      </c>
      <c r="I334" s="9"/>
    </row>
    <row r="335" spans="1:9" ht="13.5" thickBot="1">
      <c r="A335" s="4">
        <v>63</v>
      </c>
      <c r="B335">
        <v>2</v>
      </c>
      <c r="C335">
        <v>3</v>
      </c>
      <c r="D335">
        <v>5</v>
      </c>
      <c r="E335">
        <v>6</v>
      </c>
      <c r="F335">
        <v>8</v>
      </c>
      <c r="G335">
        <v>9</v>
      </c>
      <c r="H335">
        <f>IF(I335=11,1,0)</f>
        <v>0</v>
      </c>
      <c r="I335" s="9"/>
    </row>
    <row r="336" spans="1:9" ht="13.5" thickBot="1">
      <c r="A336" s="4">
        <v>64</v>
      </c>
      <c r="B336">
        <v>10</v>
      </c>
      <c r="C336">
        <v>12</v>
      </c>
      <c r="D336">
        <v>9</v>
      </c>
      <c r="E336">
        <v>11</v>
      </c>
      <c r="F336">
        <v>8</v>
      </c>
      <c r="G336">
        <v>10</v>
      </c>
      <c r="H336">
        <f>IF(I336=7,1,0)</f>
        <v>0</v>
      </c>
      <c r="I336" s="9"/>
    </row>
    <row r="337" spans="1:9" ht="13.5" thickBot="1">
      <c r="A337" s="4">
        <v>65</v>
      </c>
      <c r="B337">
        <v>1</v>
      </c>
      <c r="C337">
        <v>3</v>
      </c>
      <c r="D337">
        <v>6</v>
      </c>
      <c r="E337">
        <v>8</v>
      </c>
      <c r="F337">
        <v>16</v>
      </c>
      <c r="G337">
        <v>18</v>
      </c>
      <c r="H337">
        <f>IF(I337=36,1,0)</f>
        <v>0</v>
      </c>
      <c r="I337" s="9"/>
    </row>
    <row r="338" spans="1:9" ht="13.5" thickBot="1">
      <c r="A338" s="4">
        <v>66</v>
      </c>
      <c r="B338">
        <v>3</v>
      </c>
      <c r="C338">
        <v>4</v>
      </c>
      <c r="D338">
        <v>6</v>
      </c>
      <c r="E338">
        <v>9</v>
      </c>
      <c r="F338">
        <v>13</v>
      </c>
      <c r="G338">
        <v>18</v>
      </c>
      <c r="H338">
        <f>IF(I338=24,1,0)</f>
        <v>0</v>
      </c>
      <c r="I338" s="9"/>
    </row>
    <row r="339" spans="1:9" ht="13.5" thickBot="1">
      <c r="A339" s="4">
        <v>67</v>
      </c>
      <c r="B339">
        <v>15</v>
      </c>
      <c r="C339">
        <v>13</v>
      </c>
      <c r="D339">
        <v>16</v>
      </c>
      <c r="E339">
        <v>12</v>
      </c>
      <c r="F339">
        <v>17</v>
      </c>
      <c r="G339">
        <v>11</v>
      </c>
      <c r="H339">
        <f>IF(I339=18,1,0)</f>
        <v>0</v>
      </c>
      <c r="I339" s="9"/>
    </row>
    <row r="340" spans="1:9" ht="13.5" thickBot="1">
      <c r="A340" s="4">
        <v>68</v>
      </c>
      <c r="B340">
        <v>1</v>
      </c>
      <c r="C340">
        <v>2</v>
      </c>
      <c r="D340">
        <v>4</v>
      </c>
      <c r="E340">
        <v>9</v>
      </c>
      <c r="F340">
        <v>16</v>
      </c>
      <c r="G340">
        <v>32</v>
      </c>
      <c r="H340">
        <f>IF(I340=64,1,0)</f>
        <v>0</v>
      </c>
      <c r="I340" s="9"/>
    </row>
    <row r="341" spans="1:9" ht="13.5" thickBot="1">
      <c r="A341" s="4">
        <v>69</v>
      </c>
      <c r="B341">
        <v>1</v>
      </c>
      <c r="C341">
        <v>2</v>
      </c>
      <c r="D341">
        <v>5</v>
      </c>
      <c r="E341">
        <v>10</v>
      </c>
      <c r="F341">
        <v>17</v>
      </c>
      <c r="G341">
        <v>26</v>
      </c>
      <c r="H341">
        <f>IF(I341=37,1,0)</f>
        <v>0</v>
      </c>
      <c r="I341" s="9"/>
    </row>
    <row r="342" spans="1:9" ht="13.5" thickBot="1">
      <c r="A342" s="4">
        <v>70</v>
      </c>
      <c r="B342">
        <v>1</v>
      </c>
      <c r="C342">
        <v>4</v>
      </c>
      <c r="D342">
        <v>9</v>
      </c>
      <c r="E342">
        <v>16</v>
      </c>
      <c r="F342">
        <v>25</v>
      </c>
      <c r="G342">
        <v>36</v>
      </c>
      <c r="H342">
        <f>IF(I342=49,1,0)</f>
        <v>0</v>
      </c>
      <c r="I342" s="9"/>
    </row>
    <row r="343" spans="1:9" ht="13.5" thickBot="1">
      <c r="A343" s="4">
        <v>71</v>
      </c>
      <c r="B343">
        <v>128</v>
      </c>
      <c r="C343">
        <v>64</v>
      </c>
      <c r="D343">
        <v>32</v>
      </c>
      <c r="E343">
        <v>16</v>
      </c>
      <c r="F343">
        <v>8</v>
      </c>
      <c r="G343">
        <v>4</v>
      </c>
      <c r="H343">
        <f>IF(I343=2,1,0)</f>
        <v>0</v>
      </c>
      <c r="I343" s="9"/>
    </row>
    <row r="344" spans="1:9" ht="13.5" thickBot="1">
      <c r="A344" s="4">
        <v>72</v>
      </c>
      <c r="B344">
        <v>1</v>
      </c>
      <c r="C344">
        <v>2</v>
      </c>
      <c r="D344">
        <v>6</v>
      </c>
      <c r="E344">
        <v>15</v>
      </c>
      <c r="F344">
        <v>31</v>
      </c>
      <c r="G344">
        <v>56</v>
      </c>
      <c r="H344">
        <f>IF(I344=92,1,0)</f>
        <v>0</v>
      </c>
      <c r="I344" s="9"/>
    </row>
    <row r="345" spans="1:9" ht="13.5" thickBot="1">
      <c r="A345" s="4">
        <v>73</v>
      </c>
      <c r="B345">
        <v>31</v>
      </c>
      <c r="C345">
        <v>24</v>
      </c>
      <c r="D345">
        <v>18</v>
      </c>
      <c r="E345">
        <v>13</v>
      </c>
      <c r="F345">
        <v>9</v>
      </c>
      <c r="G345">
        <v>6</v>
      </c>
      <c r="H345">
        <f>IF(I345=4,1,0)</f>
        <v>0</v>
      </c>
      <c r="I345" s="9"/>
    </row>
    <row r="346" spans="1:9" ht="13.5" thickBot="1">
      <c r="A346" s="4">
        <v>74</v>
      </c>
      <c r="B346">
        <v>225</v>
      </c>
      <c r="C346">
        <v>127</v>
      </c>
      <c r="D346">
        <v>63</v>
      </c>
      <c r="E346">
        <v>31</v>
      </c>
      <c r="F346">
        <v>15</v>
      </c>
      <c r="G346">
        <v>7</v>
      </c>
      <c r="H346">
        <f>IF(I346=3,1,0)</f>
        <v>0</v>
      </c>
      <c r="I346" s="9"/>
    </row>
    <row r="347" spans="1:9" ht="13.5" thickBot="1">
      <c r="A347" s="4">
        <v>75</v>
      </c>
      <c r="B347">
        <v>3</v>
      </c>
      <c r="C347">
        <v>4</v>
      </c>
      <c r="D347">
        <v>8</v>
      </c>
      <c r="E347">
        <v>17</v>
      </c>
      <c r="F347">
        <v>33</v>
      </c>
      <c r="G347">
        <v>58</v>
      </c>
      <c r="H347">
        <f>IF(I347=94,1,0)</f>
        <v>0</v>
      </c>
      <c r="I347" s="9"/>
    </row>
    <row r="348" spans="1:9" ht="13.5" thickBot="1">
      <c r="A348" s="4">
        <v>76</v>
      </c>
      <c r="B348">
        <v>47</v>
      </c>
      <c r="C348">
        <v>39</v>
      </c>
      <c r="D348">
        <v>32</v>
      </c>
      <c r="E348">
        <v>26</v>
      </c>
      <c r="F348">
        <v>21</v>
      </c>
      <c r="G348">
        <v>17</v>
      </c>
      <c r="H348">
        <f>IF(I348=14,1,0)</f>
        <v>0</v>
      </c>
      <c r="I348" s="9"/>
    </row>
    <row r="349" spans="1:9" ht="13.5" thickBot="1">
      <c r="A349" s="4">
        <v>77</v>
      </c>
      <c r="B349">
        <v>174</v>
      </c>
      <c r="C349">
        <v>171</v>
      </c>
      <c r="D349">
        <v>57</v>
      </c>
      <c r="E349">
        <v>54</v>
      </c>
      <c r="F349">
        <v>18</v>
      </c>
      <c r="G349">
        <v>15</v>
      </c>
      <c r="H349">
        <f>IF(I349=5,1,0)</f>
        <v>0</v>
      </c>
      <c r="I349" s="9"/>
    </row>
    <row r="350" spans="1:9" ht="13.5" thickBot="1">
      <c r="A350" s="4">
        <v>78</v>
      </c>
      <c r="B350">
        <v>54</v>
      </c>
      <c r="C350">
        <v>19</v>
      </c>
      <c r="D350">
        <v>18</v>
      </c>
      <c r="E350">
        <v>14</v>
      </c>
      <c r="F350">
        <v>6</v>
      </c>
      <c r="G350">
        <v>9</v>
      </c>
      <c r="H350">
        <f>IF(I350=2,1,0)</f>
        <v>0</v>
      </c>
      <c r="I350" s="9"/>
    </row>
    <row r="351" spans="1:9" ht="13.5" thickBot="1">
      <c r="A351" s="4">
        <v>79</v>
      </c>
      <c r="B351">
        <v>301</v>
      </c>
      <c r="C351">
        <v>294</v>
      </c>
      <c r="D351">
        <v>49</v>
      </c>
      <c r="E351">
        <v>44</v>
      </c>
      <c r="F351">
        <v>11</v>
      </c>
      <c r="G351">
        <v>8</v>
      </c>
      <c r="H351">
        <f>IF(I351=4,1,0)</f>
        <v>0</v>
      </c>
      <c r="I351" s="9"/>
    </row>
    <row r="352" spans="1:9" ht="13.5" thickBot="1">
      <c r="A352" s="4">
        <v>80</v>
      </c>
      <c r="B352">
        <v>23</v>
      </c>
      <c r="C352">
        <v>46</v>
      </c>
      <c r="D352">
        <v>48</v>
      </c>
      <c r="E352">
        <v>96</v>
      </c>
      <c r="F352">
        <v>98</v>
      </c>
      <c r="G352">
        <v>196</v>
      </c>
      <c r="H352">
        <f>IF(I352=198,1,0)</f>
        <v>0</v>
      </c>
      <c r="I352" s="9"/>
    </row>
    <row r="353" ht="12.75">
      <c r="G353" s="2"/>
    </row>
    <row r="354" ht="12.75">
      <c r="G354" s="2"/>
    </row>
    <row r="355" ht="12.75">
      <c r="G355" s="2"/>
    </row>
    <row r="356" ht="12.75">
      <c r="G356" s="2"/>
    </row>
    <row r="357" ht="12.75">
      <c r="G357" s="2"/>
    </row>
    <row r="358" ht="12.75">
      <c r="G358" s="2"/>
    </row>
    <row r="359" ht="12.75">
      <c r="G359" s="2"/>
    </row>
    <row r="360" ht="12.75">
      <c r="G360" s="2"/>
    </row>
    <row r="361" ht="12.75">
      <c r="G361" s="2"/>
    </row>
    <row r="362" ht="12.75">
      <c r="G362" s="2"/>
    </row>
    <row r="363" ht="12.75">
      <c r="G363" s="2"/>
    </row>
    <row r="364" ht="12.75">
      <c r="G364" s="2"/>
    </row>
    <row r="365" ht="12.75">
      <c r="G365" s="2"/>
    </row>
    <row r="366" ht="12.75">
      <c r="G366" s="2"/>
    </row>
    <row r="367" ht="12.75">
      <c r="G367" s="2"/>
    </row>
    <row r="368" ht="12.75">
      <c r="G368" s="2"/>
    </row>
    <row r="369" ht="12.75">
      <c r="G369" s="2"/>
    </row>
    <row r="370" ht="12.75">
      <c r="G370" s="2"/>
    </row>
    <row r="371" ht="12.75">
      <c r="G371" s="2"/>
    </row>
    <row r="372" ht="12.75">
      <c r="G372" s="2"/>
    </row>
    <row r="373" ht="12.75">
      <c r="G373" s="2"/>
    </row>
    <row r="374" ht="12.75">
      <c r="G374" s="2"/>
    </row>
    <row r="375" ht="12.75">
      <c r="G375" s="2"/>
    </row>
    <row r="376" ht="12.75">
      <c r="G376" s="2"/>
    </row>
    <row r="377" ht="12.75">
      <c r="G377" s="2"/>
    </row>
    <row r="378" ht="12.75">
      <c r="G378" s="2"/>
    </row>
    <row r="379" ht="12.75">
      <c r="G379" s="2"/>
    </row>
    <row r="380" ht="12.75">
      <c r="G380" s="2"/>
    </row>
    <row r="381" ht="12.75">
      <c r="G381" s="2"/>
    </row>
    <row r="382" ht="12.75">
      <c r="G382" s="2"/>
    </row>
    <row r="383" ht="12.75">
      <c r="G383" s="2"/>
    </row>
    <row r="384" ht="12.75">
      <c r="G384" s="2"/>
    </row>
    <row r="385" ht="12.75">
      <c r="G385" s="2"/>
    </row>
    <row r="386" ht="12.75">
      <c r="G386" s="2"/>
    </row>
    <row r="387" ht="12.75">
      <c r="G387" s="2"/>
    </row>
    <row r="388" ht="12.75">
      <c r="G388" s="2"/>
    </row>
    <row r="389" ht="12.75">
      <c r="G389" s="2"/>
    </row>
    <row r="390" ht="12.75">
      <c r="G390" s="2"/>
    </row>
    <row r="391" ht="12.75">
      <c r="G391" s="2"/>
    </row>
    <row r="392" ht="12.75">
      <c r="G392" s="2"/>
    </row>
    <row r="393" ht="12.75">
      <c r="G393" s="2"/>
    </row>
    <row r="394" ht="12.75">
      <c r="G394" s="2"/>
    </row>
    <row r="395" ht="12.75">
      <c r="G395" s="2"/>
    </row>
    <row r="396" ht="12.75">
      <c r="G396" s="2"/>
    </row>
    <row r="397" ht="12.75">
      <c r="G397" s="2"/>
    </row>
    <row r="398" ht="12.75">
      <c r="G398" s="2"/>
    </row>
    <row r="399" ht="12.75">
      <c r="G399" s="2"/>
    </row>
    <row r="400" ht="12.75">
      <c r="G400" s="2"/>
    </row>
    <row r="401" ht="12.75">
      <c r="G401" s="2"/>
    </row>
    <row r="402" ht="12.75">
      <c r="G402" s="2"/>
    </row>
    <row r="403" ht="12.75">
      <c r="G403" s="2"/>
    </row>
    <row r="404" ht="12.75">
      <c r="G404" s="2"/>
    </row>
    <row r="405" ht="12.75">
      <c r="G405" s="2"/>
    </row>
    <row r="406" ht="12.75">
      <c r="G406" s="2"/>
    </row>
    <row r="407" ht="12.75">
      <c r="G407" s="2"/>
    </row>
    <row r="408" ht="12.75">
      <c r="G408" s="2"/>
    </row>
    <row r="409" ht="12.75">
      <c r="G409" s="2"/>
    </row>
    <row r="410" ht="12.75">
      <c r="G410" s="2"/>
    </row>
    <row r="411" ht="12.75">
      <c r="G411" s="2"/>
    </row>
    <row r="412" ht="12.75">
      <c r="G412" s="2"/>
    </row>
    <row r="413" ht="12.75">
      <c r="G413" s="2"/>
    </row>
    <row r="414" ht="12.75">
      <c r="G414" s="2"/>
    </row>
    <row r="415" ht="12.75">
      <c r="G415" s="2"/>
    </row>
    <row r="416" ht="12.75">
      <c r="G416" s="2"/>
    </row>
    <row r="417" ht="12.75">
      <c r="G417" s="2"/>
    </row>
    <row r="418" ht="12.75">
      <c r="G418" s="2"/>
    </row>
    <row r="419" ht="12.75">
      <c r="G419" s="2"/>
    </row>
    <row r="420" ht="12.75">
      <c r="G420" s="2"/>
    </row>
    <row r="421" ht="12.75">
      <c r="G421" s="2"/>
    </row>
    <row r="422" ht="12.75">
      <c r="G422" s="2"/>
    </row>
    <row r="423" ht="12.75">
      <c r="G423" s="2"/>
    </row>
    <row r="424" ht="12.75">
      <c r="G424" s="2"/>
    </row>
    <row r="425" ht="12.75">
      <c r="G425" s="2"/>
    </row>
    <row r="426" ht="12.75">
      <c r="G426" s="2"/>
    </row>
    <row r="427" ht="12.75">
      <c r="G427" s="2"/>
    </row>
    <row r="428" ht="12.75">
      <c r="G428" s="2"/>
    </row>
    <row r="429" ht="12.75">
      <c r="G429" s="2"/>
    </row>
    <row r="430" ht="12.75">
      <c r="G430" s="2"/>
    </row>
    <row r="431" ht="12.75"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  <row r="1070" ht="12.75">
      <c r="G1070" s="2"/>
    </row>
    <row r="1071" ht="12.75">
      <c r="G1071" s="2"/>
    </row>
    <row r="1072" ht="12.75">
      <c r="G1072" s="2"/>
    </row>
    <row r="1073" ht="12.75">
      <c r="G1073" s="2"/>
    </row>
    <row r="1074" ht="12.75">
      <c r="G1074" s="2"/>
    </row>
    <row r="1075" ht="12.75">
      <c r="G1075" s="2"/>
    </row>
    <row r="1076" ht="12.75">
      <c r="G1076" s="2"/>
    </row>
    <row r="1077" ht="12.75">
      <c r="G1077" s="2"/>
    </row>
    <row r="1078" ht="12.75">
      <c r="G1078" s="2"/>
    </row>
    <row r="1079" ht="12.75">
      <c r="G1079" s="2"/>
    </row>
    <row r="1080" ht="12.75">
      <c r="G1080" s="2"/>
    </row>
    <row r="1081" ht="12.75">
      <c r="G1081" s="2"/>
    </row>
    <row r="1082" ht="12.75">
      <c r="G1082" s="2"/>
    </row>
    <row r="1083" ht="12.75">
      <c r="G1083" s="2"/>
    </row>
    <row r="1084" ht="12.75">
      <c r="G1084" s="2"/>
    </row>
    <row r="1085" ht="12.75">
      <c r="G1085" s="2"/>
    </row>
    <row r="1086" ht="12.75">
      <c r="G1086" s="2"/>
    </row>
    <row r="1087" ht="12.75">
      <c r="G1087" s="2"/>
    </row>
    <row r="1088" ht="12.75">
      <c r="G1088" s="2"/>
    </row>
    <row r="1089" ht="12.75">
      <c r="G1089" s="2"/>
    </row>
    <row r="1090" ht="12.75">
      <c r="G1090" s="2"/>
    </row>
    <row r="1091" ht="12.75">
      <c r="G1091" s="2"/>
    </row>
    <row r="1092" ht="12.75">
      <c r="G1092" s="2"/>
    </row>
    <row r="1093" ht="12.75">
      <c r="G1093" s="2"/>
    </row>
    <row r="1094" ht="12.75">
      <c r="G1094" s="2"/>
    </row>
    <row r="1095" ht="12.75">
      <c r="G1095" s="2"/>
    </row>
    <row r="1096" ht="12.75">
      <c r="G1096" s="2"/>
    </row>
    <row r="1097" ht="12.75">
      <c r="G1097" s="2"/>
    </row>
    <row r="1098" ht="12.75">
      <c r="G1098" s="2"/>
    </row>
    <row r="1099" ht="12.75">
      <c r="G1099" s="2"/>
    </row>
    <row r="1100" ht="12.75">
      <c r="G1100" s="2"/>
    </row>
    <row r="1101" ht="12.75">
      <c r="G1101" s="2"/>
    </row>
    <row r="1102" ht="12.75">
      <c r="G1102" s="2"/>
    </row>
    <row r="1103" ht="12.75">
      <c r="G1103" s="2"/>
    </row>
    <row r="1104" ht="12.75">
      <c r="G1104" s="2"/>
    </row>
    <row r="1105" ht="12.75">
      <c r="G1105" s="2"/>
    </row>
    <row r="1106" ht="12.75">
      <c r="G1106" s="2"/>
    </row>
    <row r="1107" ht="12.75">
      <c r="G1107" s="2"/>
    </row>
    <row r="1108" ht="12.75">
      <c r="G1108" s="2"/>
    </row>
    <row r="1109" ht="12.75">
      <c r="G1109" s="2"/>
    </row>
    <row r="1110" ht="12.75">
      <c r="G1110" s="2"/>
    </row>
    <row r="1111" ht="12.75">
      <c r="G1111" s="2"/>
    </row>
    <row r="1112" ht="12.75">
      <c r="G1112" s="2"/>
    </row>
    <row r="1113" ht="12.75">
      <c r="G1113" s="2"/>
    </row>
    <row r="1114" ht="12.75">
      <c r="G1114" s="2"/>
    </row>
    <row r="1115" ht="12.75">
      <c r="G1115" s="2"/>
    </row>
    <row r="1116" ht="12.75">
      <c r="G1116" s="2"/>
    </row>
    <row r="1117" ht="12.75">
      <c r="G1117" s="2"/>
    </row>
    <row r="1118" ht="12.75">
      <c r="G1118" s="2"/>
    </row>
    <row r="1119" ht="12.75">
      <c r="G1119" s="2"/>
    </row>
    <row r="1120" ht="12.75">
      <c r="G1120" s="2"/>
    </row>
    <row r="1121" ht="12.75">
      <c r="G1121" s="2"/>
    </row>
    <row r="1122" ht="12.75">
      <c r="G1122" s="2"/>
    </row>
    <row r="1123" ht="12.75">
      <c r="G1123" s="2"/>
    </row>
    <row r="1124" ht="12.75">
      <c r="G1124" s="2"/>
    </row>
    <row r="1125" ht="12.75">
      <c r="G1125" s="2"/>
    </row>
    <row r="1126" ht="12.75">
      <c r="G1126" s="2"/>
    </row>
    <row r="1127" ht="12.75">
      <c r="G1127" s="2"/>
    </row>
    <row r="1128" ht="12.75">
      <c r="G1128" s="2"/>
    </row>
    <row r="1129" ht="12.75">
      <c r="G1129" s="2"/>
    </row>
    <row r="1130" ht="12.75">
      <c r="G1130" s="2"/>
    </row>
    <row r="1131" ht="12.75">
      <c r="G1131" s="2"/>
    </row>
    <row r="1132" ht="12.75">
      <c r="G1132" s="2"/>
    </row>
    <row r="1133" ht="12.75">
      <c r="G1133" s="2"/>
    </row>
    <row r="1134" ht="12.75">
      <c r="G1134" s="2"/>
    </row>
    <row r="1135" ht="12.75">
      <c r="G1135" s="2"/>
    </row>
    <row r="1136" ht="12.75">
      <c r="G1136" s="2"/>
    </row>
    <row r="1137" ht="12.75">
      <c r="G1137" s="2"/>
    </row>
    <row r="1138" ht="12.75">
      <c r="G1138" s="2"/>
    </row>
    <row r="1139" ht="12.75">
      <c r="G1139" s="2"/>
    </row>
    <row r="1140" ht="12.75">
      <c r="G1140" s="2"/>
    </row>
    <row r="1141" ht="12.75">
      <c r="G1141" s="2"/>
    </row>
    <row r="1142" ht="12.75">
      <c r="G1142" s="2"/>
    </row>
    <row r="1143" ht="12.75">
      <c r="G1143" s="2"/>
    </row>
    <row r="1144" ht="12.75">
      <c r="G1144" s="2"/>
    </row>
    <row r="1145" ht="12.75">
      <c r="G1145" s="2"/>
    </row>
    <row r="1146" ht="12.75">
      <c r="G1146" s="2"/>
    </row>
    <row r="1147" ht="12.75">
      <c r="G1147" s="2"/>
    </row>
    <row r="1148" ht="12.75">
      <c r="G1148" s="2"/>
    </row>
    <row r="1149" ht="12.75">
      <c r="G1149" s="2"/>
    </row>
    <row r="1150" ht="12.75">
      <c r="G1150" s="2"/>
    </row>
    <row r="1151" ht="12.75">
      <c r="G1151" s="2"/>
    </row>
    <row r="1152" ht="12.75">
      <c r="G1152" s="2"/>
    </row>
    <row r="1153" ht="12.75">
      <c r="G1153" s="2"/>
    </row>
    <row r="1154" ht="12.75">
      <c r="G1154" s="2"/>
    </row>
    <row r="1155" ht="12.75">
      <c r="G1155" s="2"/>
    </row>
    <row r="1156" ht="12.75">
      <c r="G1156" s="2"/>
    </row>
    <row r="1157" ht="12.75">
      <c r="G1157" s="2"/>
    </row>
    <row r="1158" ht="12.75">
      <c r="G1158" s="2"/>
    </row>
    <row r="1159" ht="12.75">
      <c r="G1159" s="2"/>
    </row>
    <row r="1160" ht="12.75">
      <c r="G1160" s="2"/>
    </row>
    <row r="1161" ht="12.75">
      <c r="G1161" s="2"/>
    </row>
    <row r="1162" ht="12.75">
      <c r="G1162" s="2"/>
    </row>
    <row r="1163" ht="12.75">
      <c r="G1163" s="2"/>
    </row>
    <row r="1164" ht="12.75">
      <c r="G1164" s="2"/>
    </row>
    <row r="1165" ht="12.75">
      <c r="G1165" s="2"/>
    </row>
    <row r="1166" ht="12.75">
      <c r="G1166" s="2"/>
    </row>
    <row r="1167" ht="12.75">
      <c r="G1167" s="2"/>
    </row>
    <row r="1168" ht="12.75">
      <c r="G1168" s="2"/>
    </row>
    <row r="1169" ht="12.75">
      <c r="G1169" s="2"/>
    </row>
    <row r="1170" ht="12.75">
      <c r="G1170" s="2"/>
    </row>
    <row r="1171" ht="12.75">
      <c r="G1171" s="2"/>
    </row>
    <row r="1172" ht="12.75">
      <c r="G1172" s="2"/>
    </row>
    <row r="1173" ht="12.75">
      <c r="G1173" s="2"/>
    </row>
    <row r="1174" ht="12.75">
      <c r="G1174" s="2"/>
    </row>
    <row r="1175" ht="12.75">
      <c r="G1175" s="2"/>
    </row>
    <row r="1176" ht="12.75">
      <c r="G1176" s="2"/>
    </row>
    <row r="1177" ht="12.75">
      <c r="G1177" s="2"/>
    </row>
    <row r="1178" ht="12.75">
      <c r="G1178" s="2"/>
    </row>
    <row r="1179" ht="12.75">
      <c r="G1179" s="2"/>
    </row>
    <row r="1180" ht="12.75">
      <c r="G1180" s="2"/>
    </row>
    <row r="1181" ht="12.75">
      <c r="G1181" s="2"/>
    </row>
    <row r="1182" ht="12.75">
      <c r="G1182" s="2"/>
    </row>
    <row r="1183" ht="12.75">
      <c r="G1183" s="2"/>
    </row>
    <row r="1184" ht="12.75">
      <c r="G1184" s="2"/>
    </row>
    <row r="1185" ht="12.75">
      <c r="G1185" s="2"/>
    </row>
    <row r="1186" ht="12.75">
      <c r="G1186" s="2"/>
    </row>
    <row r="1187" ht="12.75">
      <c r="G1187" s="2"/>
    </row>
    <row r="1188" ht="12.75">
      <c r="G1188" s="2"/>
    </row>
    <row r="1189" ht="12.75">
      <c r="G1189" s="2"/>
    </row>
    <row r="1190" ht="12.75">
      <c r="G1190" s="2"/>
    </row>
    <row r="1191" ht="12.75">
      <c r="G1191" s="2"/>
    </row>
    <row r="1192" ht="12.75">
      <c r="G1192" s="2"/>
    </row>
    <row r="1193" ht="12.75">
      <c r="G1193" s="2"/>
    </row>
    <row r="1194" ht="12.75">
      <c r="G1194" s="2"/>
    </row>
    <row r="1195" ht="12.75">
      <c r="G1195" s="2"/>
    </row>
    <row r="1196" ht="12.75">
      <c r="G1196" s="2"/>
    </row>
    <row r="1197" ht="12.75">
      <c r="G1197" s="2"/>
    </row>
    <row r="1198" ht="12.75">
      <c r="G1198" s="2"/>
    </row>
    <row r="1199" ht="12.75">
      <c r="G1199" s="2"/>
    </row>
    <row r="1200" ht="12.75">
      <c r="G1200" s="2"/>
    </row>
    <row r="1201" ht="12.75">
      <c r="G1201" s="2"/>
    </row>
    <row r="1202" ht="12.75">
      <c r="G1202" s="2"/>
    </row>
    <row r="1203" ht="12.75">
      <c r="G1203" s="2"/>
    </row>
    <row r="1204" ht="12.75">
      <c r="G1204" s="2"/>
    </row>
    <row r="1205" ht="12.75">
      <c r="G1205" s="2"/>
    </row>
    <row r="1206" ht="12.75">
      <c r="G1206" s="2"/>
    </row>
    <row r="1207" ht="12.75">
      <c r="G1207" s="2"/>
    </row>
    <row r="1208" ht="12.75">
      <c r="G1208" s="2"/>
    </row>
    <row r="1209" ht="12.75">
      <c r="G1209" s="2"/>
    </row>
    <row r="1210" ht="12.75">
      <c r="G1210" s="2"/>
    </row>
    <row r="1211" ht="12.75">
      <c r="G1211" s="2"/>
    </row>
    <row r="1212" ht="12.75">
      <c r="G1212" s="2"/>
    </row>
    <row r="1213" ht="12.75">
      <c r="G1213" s="2"/>
    </row>
    <row r="1214" ht="12.75">
      <c r="G1214" s="2"/>
    </row>
    <row r="1215" ht="12.75">
      <c r="G1215" s="2"/>
    </row>
    <row r="1216" ht="12.75">
      <c r="G1216" s="2"/>
    </row>
    <row r="1217" ht="12.75">
      <c r="G1217" s="2"/>
    </row>
    <row r="1218" ht="12.75">
      <c r="G1218" s="2"/>
    </row>
    <row r="1219" ht="12.75">
      <c r="G1219" s="2"/>
    </row>
    <row r="1220" ht="12.75">
      <c r="G1220" s="2"/>
    </row>
    <row r="1221" ht="12.75">
      <c r="G1221" s="2"/>
    </row>
    <row r="1222" ht="12.75">
      <c r="G1222" s="2"/>
    </row>
    <row r="1223" ht="12.75">
      <c r="G1223" s="2"/>
    </row>
    <row r="1224" ht="12.75">
      <c r="G1224" s="2"/>
    </row>
    <row r="1225" ht="12.75">
      <c r="G1225" s="2"/>
    </row>
    <row r="1226" ht="12.75">
      <c r="G1226" s="2"/>
    </row>
    <row r="1227" ht="12.75">
      <c r="G1227" s="2"/>
    </row>
    <row r="1228" ht="12.75">
      <c r="G1228" s="2"/>
    </row>
    <row r="1229" ht="12.75">
      <c r="G1229" s="2"/>
    </row>
    <row r="1230" ht="12.75">
      <c r="G1230" s="2"/>
    </row>
    <row r="1231" ht="12.75">
      <c r="G1231" s="2"/>
    </row>
    <row r="1232" ht="12.75">
      <c r="G1232" s="2"/>
    </row>
    <row r="1233" ht="12.75">
      <c r="G1233" s="2"/>
    </row>
    <row r="1234" ht="12.75">
      <c r="G1234" s="2"/>
    </row>
    <row r="1235" ht="12.75">
      <c r="G1235" s="2"/>
    </row>
    <row r="1236" ht="12.75">
      <c r="G1236" s="2"/>
    </row>
    <row r="1237" ht="12.75">
      <c r="G1237" s="2"/>
    </row>
    <row r="1238" ht="12.75">
      <c r="G1238" s="2"/>
    </row>
    <row r="1239" ht="12.75">
      <c r="G1239" s="2"/>
    </row>
    <row r="1240" ht="12.75">
      <c r="G1240" s="2"/>
    </row>
    <row r="1241" ht="12.75">
      <c r="G1241" s="2"/>
    </row>
    <row r="1242" ht="12.75">
      <c r="G1242" s="2"/>
    </row>
    <row r="1243" ht="12.75">
      <c r="G1243" s="2"/>
    </row>
    <row r="1244" ht="12.75">
      <c r="G1244" s="2"/>
    </row>
    <row r="1245" ht="12.75">
      <c r="G1245" s="2"/>
    </row>
    <row r="1246" ht="12.75">
      <c r="G1246" s="2"/>
    </row>
    <row r="1247" ht="12.75">
      <c r="G1247" s="2"/>
    </row>
    <row r="1248" ht="12.75">
      <c r="G1248" s="2"/>
    </row>
    <row r="1249" ht="12.75">
      <c r="G1249" s="2"/>
    </row>
    <row r="1250" ht="12.75">
      <c r="G1250" s="2"/>
    </row>
    <row r="1251" ht="12.75">
      <c r="G1251" s="2"/>
    </row>
    <row r="1252" ht="12.75">
      <c r="G1252" s="2"/>
    </row>
    <row r="1253" ht="12.75">
      <c r="G1253" s="2"/>
    </row>
    <row r="1254" ht="12.75">
      <c r="G1254" s="2"/>
    </row>
    <row r="1255" ht="12.75">
      <c r="G1255" s="2"/>
    </row>
    <row r="1256" ht="12.75">
      <c r="G1256" s="2"/>
    </row>
    <row r="1257" ht="12.75">
      <c r="G1257" s="2"/>
    </row>
    <row r="1258" ht="12.75">
      <c r="G1258" s="2"/>
    </row>
    <row r="1259" ht="12.75">
      <c r="G1259" s="2"/>
    </row>
    <row r="1260" ht="12.75">
      <c r="G1260" s="2"/>
    </row>
    <row r="1261" ht="12.75">
      <c r="G1261" s="2"/>
    </row>
    <row r="1262" ht="12.75">
      <c r="G1262" s="2"/>
    </row>
    <row r="1263" ht="12.75">
      <c r="G1263" s="2"/>
    </row>
    <row r="1264" ht="12.75">
      <c r="G1264" s="2"/>
    </row>
    <row r="1265" ht="12.75">
      <c r="G1265" s="2"/>
    </row>
    <row r="1266" ht="12.75">
      <c r="G1266" s="2"/>
    </row>
    <row r="1267" ht="12.75">
      <c r="G1267" s="2"/>
    </row>
    <row r="1268" ht="12.75">
      <c r="G1268" s="2"/>
    </row>
    <row r="1269" ht="12.75">
      <c r="G1269" s="2"/>
    </row>
    <row r="1270" ht="12.75">
      <c r="G1270" s="2"/>
    </row>
    <row r="1271" ht="12.75">
      <c r="G1271" s="2"/>
    </row>
    <row r="1272" ht="12.75">
      <c r="G1272" s="2"/>
    </row>
    <row r="1273" ht="12.75">
      <c r="G1273" s="2"/>
    </row>
    <row r="1274" ht="12.75">
      <c r="G1274" s="2"/>
    </row>
    <row r="1275" ht="12.75">
      <c r="G1275" s="2"/>
    </row>
    <row r="1276" ht="12.75">
      <c r="G1276" s="2"/>
    </row>
    <row r="1277" ht="12.75">
      <c r="G1277" s="2"/>
    </row>
    <row r="1278" ht="12.75">
      <c r="G1278" s="2"/>
    </row>
    <row r="1279" ht="12.75">
      <c r="G1279" s="2"/>
    </row>
    <row r="1280" ht="12.75">
      <c r="G1280" s="2"/>
    </row>
    <row r="1281" ht="12.75">
      <c r="G1281" s="2"/>
    </row>
    <row r="1282" ht="12.75">
      <c r="G1282" s="2"/>
    </row>
    <row r="1283" ht="12.75">
      <c r="G1283" s="2"/>
    </row>
    <row r="1284" ht="12.75">
      <c r="G1284" s="2"/>
    </row>
    <row r="1285" ht="12.75">
      <c r="G1285" s="2"/>
    </row>
    <row r="1286" ht="12.75">
      <c r="G1286" s="2"/>
    </row>
    <row r="1287" ht="12.75">
      <c r="G1287" s="2"/>
    </row>
    <row r="1288" ht="12.75">
      <c r="G1288" s="2"/>
    </row>
    <row r="1289" ht="12.75">
      <c r="G1289" s="2"/>
    </row>
    <row r="1290" ht="12.75">
      <c r="G1290" s="2"/>
    </row>
    <row r="1291" ht="12.75">
      <c r="G1291" s="2"/>
    </row>
    <row r="1292" ht="12.75">
      <c r="G1292" s="2"/>
    </row>
    <row r="1293" ht="12.75">
      <c r="G1293" s="2"/>
    </row>
    <row r="1294" ht="12.75">
      <c r="G1294" s="2"/>
    </row>
    <row r="1295" ht="12.75">
      <c r="G1295" s="2"/>
    </row>
    <row r="1296" ht="12.75">
      <c r="G1296" s="2"/>
    </row>
    <row r="1297" ht="12.75">
      <c r="G1297" s="2"/>
    </row>
    <row r="1298" ht="12.75">
      <c r="G1298" s="2"/>
    </row>
    <row r="1299" ht="12.75">
      <c r="G1299" s="2"/>
    </row>
    <row r="1300" ht="12.75">
      <c r="G1300" s="2"/>
    </row>
    <row r="1301" ht="12.75">
      <c r="G1301" s="2"/>
    </row>
    <row r="1302" ht="12.75">
      <c r="G1302" s="2"/>
    </row>
    <row r="1303" ht="12.75">
      <c r="G1303" s="2"/>
    </row>
    <row r="1304" ht="12.75">
      <c r="G1304" s="2"/>
    </row>
    <row r="1305" ht="12.75">
      <c r="G1305" s="2"/>
    </row>
    <row r="1306" ht="12.75">
      <c r="G1306" s="2"/>
    </row>
    <row r="1307" ht="12.75">
      <c r="G1307" s="2"/>
    </row>
    <row r="1308" ht="12.75">
      <c r="G1308" s="2"/>
    </row>
    <row r="1309" ht="12.75">
      <c r="G1309" s="2"/>
    </row>
    <row r="1310" ht="12.75">
      <c r="G1310" s="2"/>
    </row>
    <row r="1311" ht="12.75">
      <c r="G1311" s="2"/>
    </row>
    <row r="1312" ht="12.75">
      <c r="G1312" s="2"/>
    </row>
    <row r="1313" ht="12.75">
      <c r="G1313" s="2"/>
    </row>
    <row r="1314" ht="12.75">
      <c r="G1314" s="2"/>
    </row>
    <row r="1315" ht="12.75">
      <c r="G1315" s="2"/>
    </row>
    <row r="1316" ht="12.75">
      <c r="G1316" s="2"/>
    </row>
    <row r="1317" ht="12.75">
      <c r="G1317" s="2"/>
    </row>
    <row r="1318" ht="12.75">
      <c r="G1318" s="2"/>
    </row>
    <row r="1319" ht="12.75">
      <c r="G1319" s="2"/>
    </row>
    <row r="1320" ht="12.75">
      <c r="G1320" s="2"/>
    </row>
    <row r="1321" ht="12.75">
      <c r="G1321" s="2"/>
    </row>
    <row r="1322" ht="12.75">
      <c r="G1322" s="2"/>
    </row>
    <row r="1323" ht="12.75">
      <c r="G1323" s="2"/>
    </row>
    <row r="1324" ht="12.75">
      <c r="G1324" s="2"/>
    </row>
    <row r="1325" ht="12.75">
      <c r="G1325" s="2"/>
    </row>
    <row r="1326" ht="12.75">
      <c r="G1326" s="2"/>
    </row>
    <row r="1327" ht="12.75">
      <c r="G1327" s="2"/>
    </row>
    <row r="1328" ht="12.75">
      <c r="G1328" s="2"/>
    </row>
    <row r="1329" ht="12.75">
      <c r="G1329" s="2"/>
    </row>
    <row r="1330" ht="12.75">
      <c r="G1330" s="2"/>
    </row>
    <row r="1331" ht="12.75">
      <c r="G1331" s="2"/>
    </row>
    <row r="1332" ht="12.75">
      <c r="G1332" s="2"/>
    </row>
    <row r="1333" ht="12.75">
      <c r="G1333" s="2"/>
    </row>
    <row r="1334" ht="12.75">
      <c r="G1334" s="2"/>
    </row>
    <row r="1335" ht="12.75">
      <c r="G1335" s="2"/>
    </row>
    <row r="1336" ht="12.75">
      <c r="G1336" s="2"/>
    </row>
    <row r="1337" ht="12.75">
      <c r="G1337" s="2"/>
    </row>
    <row r="1338" ht="12.75">
      <c r="G1338" s="2"/>
    </row>
    <row r="1339" ht="12.75">
      <c r="G1339" s="2"/>
    </row>
    <row r="1340" ht="12.75">
      <c r="G1340" s="2"/>
    </row>
    <row r="1341" ht="12.75">
      <c r="G1341" s="2"/>
    </row>
    <row r="1342" ht="12.75">
      <c r="G1342" s="2"/>
    </row>
    <row r="1343" ht="12.75">
      <c r="G1343" s="2"/>
    </row>
    <row r="1344" ht="12.75">
      <c r="G1344" s="2"/>
    </row>
    <row r="1345" ht="12.75">
      <c r="G1345" s="2"/>
    </row>
    <row r="1346" ht="12.75">
      <c r="G1346" s="2"/>
    </row>
    <row r="1347" ht="12.75">
      <c r="G1347" s="2"/>
    </row>
    <row r="1348" ht="12.75">
      <c r="G1348" s="2"/>
    </row>
    <row r="1349" ht="12.75">
      <c r="G1349" s="2"/>
    </row>
    <row r="1350" ht="12.75">
      <c r="G1350" s="2"/>
    </row>
    <row r="1351" ht="12.75">
      <c r="G1351" s="2"/>
    </row>
    <row r="1352" ht="12.75">
      <c r="G1352" s="2"/>
    </row>
    <row r="1353" ht="12.75">
      <c r="G1353" s="2"/>
    </row>
    <row r="1354" ht="12.75">
      <c r="G1354" s="2"/>
    </row>
    <row r="1355" ht="12.75">
      <c r="G1355" s="2"/>
    </row>
    <row r="1356" ht="12.75">
      <c r="G1356" s="2"/>
    </row>
    <row r="1357" ht="12.75">
      <c r="G1357" s="2"/>
    </row>
    <row r="1358" ht="12.75">
      <c r="G1358" s="2"/>
    </row>
    <row r="1359" ht="12.75">
      <c r="G1359" s="2"/>
    </row>
    <row r="1360" ht="12.75">
      <c r="G1360" s="2"/>
    </row>
    <row r="1361" ht="12.75">
      <c r="G1361" s="2"/>
    </row>
    <row r="1362" ht="12.75">
      <c r="G1362" s="2"/>
    </row>
    <row r="1363" ht="12.75">
      <c r="G1363" s="2"/>
    </row>
    <row r="1364" ht="12.75">
      <c r="G1364" s="2"/>
    </row>
    <row r="1365" ht="12.75">
      <c r="G1365" s="2"/>
    </row>
    <row r="1366" ht="12.75">
      <c r="G1366" s="2"/>
    </row>
    <row r="1367" ht="12.75">
      <c r="G1367" s="2"/>
    </row>
    <row r="1368" ht="12.75">
      <c r="G1368" s="2"/>
    </row>
    <row r="1369" ht="12.75">
      <c r="G1369" s="2"/>
    </row>
    <row r="1370" ht="12.75">
      <c r="G1370" s="2"/>
    </row>
    <row r="1371" ht="12.75">
      <c r="G1371" s="2"/>
    </row>
    <row r="1372" ht="12.75">
      <c r="G1372" s="2"/>
    </row>
    <row r="1373" ht="12.75">
      <c r="G1373" s="2"/>
    </row>
    <row r="1374" ht="12.75">
      <c r="G1374" s="2"/>
    </row>
    <row r="1375" ht="12.75">
      <c r="G1375" s="2"/>
    </row>
    <row r="1376" ht="12.75">
      <c r="G1376" s="2"/>
    </row>
    <row r="1377" ht="12.75">
      <c r="G1377" s="2"/>
    </row>
    <row r="1378" ht="12.75">
      <c r="G1378" s="2"/>
    </row>
    <row r="1379" ht="12.75">
      <c r="G1379" s="2"/>
    </row>
    <row r="1380" ht="12.75">
      <c r="G1380" s="2"/>
    </row>
    <row r="1381" ht="12.75">
      <c r="G1381" s="2"/>
    </row>
    <row r="1382" ht="12.75">
      <c r="G1382" s="2"/>
    </row>
    <row r="1383" ht="12.75">
      <c r="G1383" s="2"/>
    </row>
    <row r="1384" ht="12.75">
      <c r="G1384" s="2"/>
    </row>
    <row r="1385" ht="12.75">
      <c r="G1385" s="2"/>
    </row>
    <row r="1386" ht="12.75">
      <c r="G1386" s="2"/>
    </row>
    <row r="1387" ht="12.75">
      <c r="G1387" s="2"/>
    </row>
    <row r="1388" ht="12.75">
      <c r="G1388" s="2"/>
    </row>
    <row r="1389" ht="12.75">
      <c r="G1389" s="2"/>
    </row>
    <row r="1390" ht="12.75">
      <c r="G1390" s="2"/>
    </row>
    <row r="1391" ht="12.75">
      <c r="G1391" s="2"/>
    </row>
    <row r="1392" ht="12.75">
      <c r="G1392" s="2"/>
    </row>
    <row r="1393" ht="12.75">
      <c r="G1393" s="2"/>
    </row>
    <row r="1394" ht="12.75">
      <c r="G1394" s="2"/>
    </row>
    <row r="1395" ht="12.75">
      <c r="G1395" s="2"/>
    </row>
    <row r="1396" ht="12.75">
      <c r="G1396" s="2"/>
    </row>
    <row r="1397" ht="12.75">
      <c r="G1397" s="2"/>
    </row>
    <row r="1398" ht="12.75">
      <c r="G1398" s="2"/>
    </row>
    <row r="1399" ht="12.75">
      <c r="G1399" s="2"/>
    </row>
    <row r="1400" ht="12.75">
      <c r="G1400" s="2"/>
    </row>
    <row r="1401" ht="12.75">
      <c r="G1401" s="2"/>
    </row>
    <row r="1402" ht="12.75">
      <c r="G1402" s="2"/>
    </row>
    <row r="1403" ht="12.75">
      <c r="G1403" s="2"/>
    </row>
    <row r="1404" ht="12.75">
      <c r="G1404" s="2"/>
    </row>
    <row r="1405" ht="12.75">
      <c r="G1405" s="2"/>
    </row>
    <row r="1406" ht="12.75">
      <c r="G1406" s="2"/>
    </row>
    <row r="1407" ht="12.75">
      <c r="G1407" s="2"/>
    </row>
    <row r="1408" ht="12.75">
      <c r="G1408" s="2"/>
    </row>
    <row r="1409" ht="12.75">
      <c r="G1409" s="2"/>
    </row>
    <row r="1410" ht="12.75">
      <c r="G1410" s="2"/>
    </row>
    <row r="1411" ht="12.75">
      <c r="G1411" s="2"/>
    </row>
    <row r="1412" ht="12.75">
      <c r="G1412" s="2"/>
    </row>
    <row r="1413" ht="12.75">
      <c r="G1413" s="2"/>
    </row>
    <row r="1414" ht="12.75">
      <c r="G1414" s="2"/>
    </row>
    <row r="1415" ht="12.75">
      <c r="G1415" s="2"/>
    </row>
    <row r="1416" ht="12.75">
      <c r="G1416" s="2"/>
    </row>
    <row r="1417" ht="12.75">
      <c r="G1417" s="2"/>
    </row>
    <row r="1418" ht="12.75">
      <c r="G1418" s="2"/>
    </row>
    <row r="1419" ht="12.75">
      <c r="G1419" s="2"/>
    </row>
    <row r="1420" ht="12.75">
      <c r="G1420" s="2"/>
    </row>
    <row r="1421" ht="12.75">
      <c r="G1421" s="2"/>
    </row>
    <row r="1422" ht="12.75">
      <c r="G1422" s="2"/>
    </row>
    <row r="1423" ht="12.75">
      <c r="G1423" s="2"/>
    </row>
    <row r="1424" ht="12.75">
      <c r="G1424" s="2"/>
    </row>
    <row r="1425" ht="12.75">
      <c r="G1425" s="2"/>
    </row>
    <row r="1426" ht="12.75">
      <c r="G1426" s="2"/>
    </row>
    <row r="1427" ht="12.75">
      <c r="G1427" s="2"/>
    </row>
    <row r="1428" ht="12.75">
      <c r="G1428" s="2"/>
    </row>
    <row r="1429" ht="12.75">
      <c r="G1429" s="2"/>
    </row>
    <row r="1430" ht="12.75">
      <c r="G1430" s="2"/>
    </row>
    <row r="1431" ht="12.75">
      <c r="G1431" s="2"/>
    </row>
    <row r="1432" ht="12.75">
      <c r="G1432" s="2"/>
    </row>
    <row r="1433" ht="12.75">
      <c r="G1433" s="2"/>
    </row>
    <row r="1434" ht="12.75">
      <c r="G1434" s="2"/>
    </row>
    <row r="1435" ht="12.75">
      <c r="G1435" s="2"/>
    </row>
    <row r="1436" ht="12.75">
      <c r="G1436" s="2"/>
    </row>
    <row r="1437" ht="12.75">
      <c r="G1437" s="2"/>
    </row>
    <row r="1438" ht="12.75">
      <c r="G1438" s="2"/>
    </row>
    <row r="1439" ht="12.75">
      <c r="G1439" s="2"/>
    </row>
    <row r="1440" ht="12.75">
      <c r="G1440" s="2"/>
    </row>
    <row r="1441" ht="12.75">
      <c r="G1441" s="2"/>
    </row>
    <row r="1442" ht="12.75">
      <c r="G1442" s="2"/>
    </row>
    <row r="1443" ht="12.75">
      <c r="G1443" s="2"/>
    </row>
    <row r="1444" ht="12.75">
      <c r="G1444" s="2"/>
    </row>
    <row r="1445" ht="12.75">
      <c r="G1445" s="2"/>
    </row>
    <row r="1446" ht="12.75">
      <c r="G1446" s="2"/>
    </row>
    <row r="1447" ht="12.75">
      <c r="G1447" s="2"/>
    </row>
    <row r="1448" ht="12.75">
      <c r="G1448" s="2"/>
    </row>
    <row r="1449" ht="12.75">
      <c r="G1449" s="2"/>
    </row>
    <row r="1450" ht="12.75">
      <c r="G1450" s="2"/>
    </row>
    <row r="1451" ht="12.75">
      <c r="G1451" s="2"/>
    </row>
    <row r="1452" ht="12.75">
      <c r="G1452" s="2"/>
    </row>
    <row r="1453" ht="12.75">
      <c r="G1453" s="2"/>
    </row>
    <row r="1454" ht="12.75">
      <c r="G1454" s="2"/>
    </row>
    <row r="1455" ht="12.75">
      <c r="G1455" s="2"/>
    </row>
    <row r="1456" ht="12.75">
      <c r="G1456" s="2"/>
    </row>
    <row r="1457" ht="12.75">
      <c r="G1457" s="2"/>
    </row>
    <row r="1458" ht="12.75">
      <c r="G1458" s="2"/>
    </row>
    <row r="1459" ht="12.75">
      <c r="G1459" s="2"/>
    </row>
    <row r="1460" ht="12.75">
      <c r="G1460" s="2"/>
    </row>
    <row r="1461" ht="12.75">
      <c r="G1461" s="2"/>
    </row>
    <row r="1462" ht="12.75">
      <c r="G1462" s="2"/>
    </row>
    <row r="1463" ht="12.75">
      <c r="G1463" s="2"/>
    </row>
    <row r="1464" ht="12.75">
      <c r="G1464" s="2"/>
    </row>
    <row r="1465" ht="12.75">
      <c r="G1465" s="2"/>
    </row>
    <row r="1466" ht="12.75">
      <c r="G1466" s="2"/>
    </row>
    <row r="1467" ht="12.75">
      <c r="G1467" s="2"/>
    </row>
    <row r="1468" ht="12.75">
      <c r="G1468" s="2"/>
    </row>
    <row r="1469" ht="12.75">
      <c r="G1469" s="2"/>
    </row>
    <row r="1470" ht="12.75">
      <c r="G1470" s="2"/>
    </row>
    <row r="1471" ht="12.75">
      <c r="G1471" s="2"/>
    </row>
    <row r="1472" ht="12.75">
      <c r="G1472" s="2"/>
    </row>
    <row r="1473" ht="12.75">
      <c r="G1473" s="2"/>
    </row>
    <row r="1474" ht="12.75">
      <c r="G1474" s="2"/>
    </row>
    <row r="1475" ht="12.75">
      <c r="G1475" s="2"/>
    </row>
    <row r="1476" ht="12.75">
      <c r="G1476" s="2"/>
    </row>
    <row r="1477" ht="12.75">
      <c r="G1477" s="2"/>
    </row>
    <row r="1478" ht="12.75">
      <c r="G1478" s="2"/>
    </row>
    <row r="1479" ht="12.75">
      <c r="G1479" s="2"/>
    </row>
    <row r="1480" ht="12.75">
      <c r="G1480" s="2"/>
    </row>
    <row r="1481" ht="12.75">
      <c r="G1481" s="2"/>
    </row>
    <row r="1482" ht="12.75">
      <c r="G1482" s="2"/>
    </row>
    <row r="1483" ht="12.75">
      <c r="G1483" s="2"/>
    </row>
    <row r="1484" ht="12.75">
      <c r="G1484" s="2"/>
    </row>
    <row r="1485" ht="12.75">
      <c r="G1485" s="2"/>
    </row>
    <row r="1486" ht="12.75">
      <c r="G1486" s="2"/>
    </row>
    <row r="1487" ht="12.75">
      <c r="G1487" s="2"/>
    </row>
    <row r="1488" ht="12.75">
      <c r="G1488" s="2"/>
    </row>
    <row r="1489" ht="12.75">
      <c r="G1489" s="2"/>
    </row>
    <row r="1490" ht="12.75">
      <c r="G1490" s="2"/>
    </row>
    <row r="1491" ht="12.75">
      <c r="G1491" s="2"/>
    </row>
    <row r="1492" ht="12.75">
      <c r="G1492" s="2"/>
    </row>
    <row r="1493" ht="12.75">
      <c r="G1493" s="2"/>
    </row>
    <row r="1494" ht="12.75">
      <c r="G1494" s="2"/>
    </row>
    <row r="1495" ht="12.75">
      <c r="G1495" s="2"/>
    </row>
    <row r="1496" ht="12.75">
      <c r="G1496" s="2"/>
    </row>
    <row r="1497" ht="12.75">
      <c r="G1497" s="2"/>
    </row>
    <row r="1498" ht="12.75">
      <c r="G1498" s="2"/>
    </row>
    <row r="1499" ht="12.75">
      <c r="G1499" s="2"/>
    </row>
    <row r="1500" ht="12.75">
      <c r="G1500" s="2"/>
    </row>
    <row r="1501" ht="12.75">
      <c r="G1501" s="2"/>
    </row>
    <row r="1502" ht="12.75">
      <c r="G1502" s="2"/>
    </row>
    <row r="1503" ht="12.75">
      <c r="G1503" s="2"/>
    </row>
    <row r="1504" ht="12.75">
      <c r="G1504" s="2"/>
    </row>
    <row r="1505" ht="12.75">
      <c r="G1505" s="2"/>
    </row>
    <row r="1506" ht="12.75">
      <c r="G1506" s="2"/>
    </row>
    <row r="1507" ht="12.75">
      <c r="G1507" s="2"/>
    </row>
    <row r="1508" ht="12.75">
      <c r="G1508" s="2"/>
    </row>
    <row r="1509" ht="12.75">
      <c r="G1509" s="2"/>
    </row>
  </sheetData>
  <sheetProtection password="C6E3" sheet="1" objects="1" scenarios="1"/>
  <mergeCells count="30">
    <mergeCell ref="E321:I321"/>
    <mergeCell ref="B9:K9"/>
    <mergeCell ref="B302:H302"/>
    <mergeCell ref="B4:E4"/>
    <mergeCell ref="B110:F110"/>
    <mergeCell ref="B26:F26"/>
    <mergeCell ref="B155:H155"/>
    <mergeCell ref="B5:K7"/>
    <mergeCell ref="E313:I313"/>
    <mergeCell ref="E314:I314"/>
    <mergeCell ref="E324:I324"/>
    <mergeCell ref="B330:K330"/>
    <mergeCell ref="E305:I305"/>
    <mergeCell ref="E306:I306"/>
    <mergeCell ref="E307:I307"/>
    <mergeCell ref="E308:I308"/>
    <mergeCell ref="E319:I319"/>
    <mergeCell ref="E320:I320"/>
    <mergeCell ref="E309:I309"/>
    <mergeCell ref="E310:I310"/>
    <mergeCell ref="B10:D10"/>
    <mergeCell ref="E10:I10"/>
    <mergeCell ref="E322:I322"/>
    <mergeCell ref="E323:I323"/>
    <mergeCell ref="E311:I311"/>
    <mergeCell ref="E312:I312"/>
    <mergeCell ref="E315:I315"/>
    <mergeCell ref="E316:I316"/>
    <mergeCell ref="E317:I317"/>
    <mergeCell ref="E318:I3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zoomScalePageLayoutView="0" workbookViewId="0" topLeftCell="A1">
      <selection activeCell="J25" sqref="J25"/>
    </sheetView>
  </sheetViews>
  <sheetFormatPr defaultColWidth="9.00390625" defaultRowHeight="12.75"/>
  <cols>
    <col min="2" max="2" width="4.75390625" style="0" customWidth="1"/>
    <col min="3" max="3" width="46.75390625" style="0" customWidth="1"/>
    <col min="4" max="4" width="31.375" style="0" customWidth="1"/>
  </cols>
  <sheetData>
    <row r="1" ht="12.75">
      <c r="C1">
        <f>Лист1!E10</f>
        <v>0</v>
      </c>
    </row>
    <row r="2" spans="2:4" ht="20.25">
      <c r="B2" s="14" t="s">
        <v>216</v>
      </c>
      <c r="C2" s="14"/>
      <c r="D2" s="15">
        <f>Лист1!H159+Лист1!H166+Лист1!H173+Лист1!H180+Лист1!H187+Лист1!H12+Лист1!H19+Лист1!H26+Лист1!H33+Лист1!H40+Лист1!H333+Лист1!H334+Лист1!H335+Лист1!H336+Лист1!H337</f>
        <v>0</v>
      </c>
    </row>
    <row r="4" spans="3:7" ht="12.75">
      <c r="C4" s="4" t="s">
        <v>254</v>
      </c>
      <c r="D4" s="4"/>
      <c r="E4" s="4"/>
      <c r="F4" s="4"/>
      <c r="G4" s="4"/>
    </row>
    <row r="6" spans="2:4" ht="12.75">
      <c r="B6" s="17"/>
      <c r="C6" s="19" t="s">
        <v>217</v>
      </c>
      <c r="D6" s="19" t="s">
        <v>218</v>
      </c>
    </row>
    <row r="7" spans="2:4" ht="25.5">
      <c r="B7" s="17">
        <v>41</v>
      </c>
      <c r="C7" s="18" t="s">
        <v>219</v>
      </c>
      <c r="D7" s="18">
        <f>Лист1!E305</f>
        <v>0</v>
      </c>
    </row>
    <row r="8" spans="2:4" ht="12.75">
      <c r="B8" s="17">
        <v>42</v>
      </c>
      <c r="C8" s="18" t="s">
        <v>220</v>
      </c>
      <c r="D8" s="18">
        <f>Лист1!E306</f>
        <v>0</v>
      </c>
    </row>
    <row r="9" spans="2:4" ht="12.75">
      <c r="B9" s="17">
        <v>43</v>
      </c>
      <c r="C9" s="18" t="s">
        <v>221</v>
      </c>
      <c r="D9" s="18">
        <f>Лист1!E307</f>
        <v>0</v>
      </c>
    </row>
    <row r="10" spans="2:4" ht="12.75">
      <c r="B10" s="17">
        <v>44</v>
      </c>
      <c r="C10" s="18" t="s">
        <v>222</v>
      </c>
      <c r="D10" s="18">
        <f>Лист1!E308</f>
        <v>0</v>
      </c>
    </row>
    <row r="11" spans="2:8" ht="24" customHeight="1">
      <c r="B11" s="17">
        <v>45</v>
      </c>
      <c r="C11" s="18" t="s">
        <v>223</v>
      </c>
      <c r="D11" s="18">
        <f>Лист1!E309</f>
        <v>0</v>
      </c>
      <c r="F11" s="29" t="s">
        <v>258</v>
      </c>
      <c r="G11" s="29"/>
      <c r="H11" s="16"/>
    </row>
    <row r="14" spans="2:4" ht="20.25">
      <c r="B14" s="14" t="s">
        <v>224</v>
      </c>
      <c r="D14" s="15">
        <f>Лист1!H47+Лист1!H54+Лист1!H61+Лист1!H68+Лист1!H75+Лист1!H194+Лист1!H201+Лист1!H208+Лист1!H215+Лист1!H222+Лист1!H338+Лист1!H339+Лист1!H340+Лист1!H341+Лист1!H342</f>
        <v>0</v>
      </c>
    </row>
    <row r="16" ht="12.75">
      <c r="C16" t="s">
        <v>255</v>
      </c>
    </row>
    <row r="17" spans="2:4" ht="12.75">
      <c r="B17" s="17"/>
      <c r="C17" s="20" t="s">
        <v>217</v>
      </c>
      <c r="D17" s="20" t="s">
        <v>218</v>
      </c>
    </row>
    <row r="18" spans="2:4" ht="12.75">
      <c r="B18" s="17">
        <v>46</v>
      </c>
      <c r="C18" s="18" t="s">
        <v>225</v>
      </c>
      <c r="D18" s="18">
        <f>Лист1!E310</f>
        <v>0</v>
      </c>
    </row>
    <row r="19" spans="2:4" ht="12.75">
      <c r="B19" s="17">
        <v>47</v>
      </c>
      <c r="C19" s="18" t="s">
        <v>226</v>
      </c>
      <c r="D19" s="18">
        <f>Лист1!E311</f>
        <v>0</v>
      </c>
    </row>
    <row r="20" spans="2:4" ht="12.75">
      <c r="B20" s="17">
        <v>48</v>
      </c>
      <c r="C20" s="18" t="s">
        <v>227</v>
      </c>
      <c r="D20" s="18">
        <f>Лист1!E312</f>
        <v>0</v>
      </c>
    </row>
    <row r="21" spans="2:4" ht="25.5">
      <c r="B21" s="17">
        <v>49</v>
      </c>
      <c r="C21" s="18" t="s">
        <v>228</v>
      </c>
      <c r="D21" s="18">
        <f>Лист1!E313</f>
        <v>0</v>
      </c>
    </row>
    <row r="22" spans="2:8" ht="25.5" customHeight="1">
      <c r="B22" s="17">
        <v>50</v>
      </c>
      <c r="C22" s="18" t="s">
        <v>229</v>
      </c>
      <c r="D22" s="18">
        <f>Лист1!E314</f>
        <v>0</v>
      </c>
      <c r="F22" s="29" t="s">
        <v>258</v>
      </c>
      <c r="G22" s="29"/>
      <c r="H22" s="16"/>
    </row>
    <row r="25" spans="2:4" ht="20.25">
      <c r="B25" s="14" t="s">
        <v>230</v>
      </c>
      <c r="D25" s="15">
        <f>Лист1!H145+Лист1!H138+Лист1!H131+Лист1!H124+Лист1!H117+Лист1!H292+Лист1!H285+Лист1!H278+Лист1!H271+Лист1!H264+Лист1!H352+Лист1!H351+Лист1!H350+Лист1!H349+Лист1!H348</f>
        <v>0</v>
      </c>
    </row>
    <row r="27" ht="12.75">
      <c r="C27" t="s">
        <v>256</v>
      </c>
    </row>
    <row r="28" spans="2:4" ht="12.75">
      <c r="B28" s="17"/>
      <c r="C28" s="20" t="s">
        <v>217</v>
      </c>
      <c r="D28" s="20" t="s">
        <v>218</v>
      </c>
    </row>
    <row r="29" spans="2:4" ht="12.75">
      <c r="B29" s="17">
        <v>56</v>
      </c>
      <c r="C29" s="18" t="s">
        <v>231</v>
      </c>
      <c r="D29" s="18">
        <f>Лист1!E320</f>
        <v>0</v>
      </c>
    </row>
    <row r="30" spans="2:4" ht="12.75">
      <c r="B30" s="17">
        <v>57</v>
      </c>
      <c r="C30" s="18" t="s">
        <v>232</v>
      </c>
      <c r="D30" s="18">
        <f>Лист1!E321</f>
        <v>0</v>
      </c>
    </row>
    <row r="31" spans="2:4" ht="12.75">
      <c r="B31" s="17">
        <v>58</v>
      </c>
      <c r="C31" s="18" t="s">
        <v>233</v>
      </c>
      <c r="D31" s="18">
        <f>Лист1!E322</f>
        <v>0</v>
      </c>
    </row>
    <row r="32" spans="2:4" ht="12.75">
      <c r="B32" s="17">
        <v>59</v>
      </c>
      <c r="C32" s="18" t="s">
        <v>234</v>
      </c>
      <c r="D32" s="18">
        <f>Лист1!E323</f>
        <v>0</v>
      </c>
    </row>
    <row r="33" spans="2:8" ht="18">
      <c r="B33" s="17">
        <v>60</v>
      </c>
      <c r="C33" s="18" t="s">
        <v>235</v>
      </c>
      <c r="D33" s="18">
        <f>Лист1!E324</f>
        <v>0</v>
      </c>
      <c r="F33" s="29" t="s">
        <v>258</v>
      </c>
      <c r="G33" s="29"/>
      <c r="H33" s="16"/>
    </row>
    <row r="36" spans="2:4" ht="20.25">
      <c r="B36" s="14" t="s">
        <v>236</v>
      </c>
      <c r="D36" s="15">
        <f>Лист1!H82+Лист1!H89+Лист1!H96+Лист1!H103+Лист1!H110+Лист1!H236+Лист1!H243+Лист1!H250+Лист1!H257+Лист1!H229+Лист1!H343+Лист1!H344+Лист1!H345+Лист1!H346+Лист1!H347</f>
        <v>0</v>
      </c>
    </row>
    <row r="38" ht="12.75">
      <c r="C38" t="s">
        <v>257</v>
      </c>
    </row>
    <row r="39" spans="2:4" ht="12.75">
      <c r="B39" s="17"/>
      <c r="C39" s="20" t="s">
        <v>217</v>
      </c>
      <c r="D39" s="20" t="s">
        <v>218</v>
      </c>
    </row>
    <row r="40" spans="2:4" ht="12.75">
      <c r="B40" s="17">
        <v>51</v>
      </c>
      <c r="C40" s="18" t="s">
        <v>237</v>
      </c>
      <c r="D40" s="18">
        <f>Лист1!E315</f>
        <v>0</v>
      </c>
    </row>
    <row r="41" spans="2:4" ht="12.75">
      <c r="B41" s="17">
        <v>52</v>
      </c>
      <c r="C41" s="18" t="s">
        <v>238</v>
      </c>
      <c r="D41" s="18">
        <f>Лист1!E316</f>
        <v>0</v>
      </c>
    </row>
    <row r="42" spans="2:4" ht="12.75">
      <c r="B42" s="17">
        <v>53</v>
      </c>
      <c r="C42" s="18" t="s">
        <v>239</v>
      </c>
      <c r="D42" s="18">
        <f>Лист1!E317</f>
        <v>0</v>
      </c>
    </row>
    <row r="43" spans="2:4" ht="12.75">
      <c r="B43" s="17">
        <v>54</v>
      </c>
      <c r="C43" s="18" t="s">
        <v>241</v>
      </c>
      <c r="D43" s="18">
        <f>Лист1!E318</f>
        <v>0</v>
      </c>
    </row>
    <row r="44" spans="2:8" ht="24.75" customHeight="1">
      <c r="B44" s="17">
        <v>55</v>
      </c>
      <c r="C44" s="18" t="s">
        <v>240</v>
      </c>
      <c r="D44" s="18">
        <f>Лист1!E319</f>
        <v>0</v>
      </c>
      <c r="F44" s="29" t="s">
        <v>258</v>
      </c>
      <c r="G44" s="29"/>
      <c r="H44" s="16"/>
    </row>
    <row r="48" spans="3:4" ht="33">
      <c r="C48" s="12" t="s">
        <v>251</v>
      </c>
      <c r="D48" s="13">
        <f>H11+H22+H33+H44</f>
        <v>0</v>
      </c>
    </row>
  </sheetData>
  <sheetProtection password="C6E3" sheet="1" objects="1" scenarios="1"/>
  <mergeCells count="4">
    <mergeCell ref="F11:G11"/>
    <mergeCell ref="F22:G22"/>
    <mergeCell ref="F33:G33"/>
    <mergeCell ref="F44:G44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ИСОШ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Школа</cp:lastModifiedBy>
  <cp:lastPrinted>2011-02-16T11:53:04Z</cp:lastPrinted>
  <dcterms:created xsi:type="dcterms:W3CDTF">2010-11-01T08:54:59Z</dcterms:created>
  <dcterms:modified xsi:type="dcterms:W3CDTF">2011-03-09T05:40:23Z</dcterms:modified>
  <cp:category/>
  <cp:version/>
  <cp:contentType/>
  <cp:contentStatus/>
</cp:coreProperties>
</file>